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20" windowHeight="8010"/>
  </bookViews>
  <sheets>
    <sheet name="Авто" sheetId="1" r:id="rId1"/>
    <sheet name="Квадро" sheetId="2" r:id="rId2"/>
    <sheet name="Лист2" sheetId="3" r:id="rId3"/>
  </sheets>
  <definedNames>
    <definedName name="_xlnm.Print_Area" localSheetId="0">Авто!$A$1:$BA$34</definedName>
    <definedName name="_xlnm.Print_Area" localSheetId="1">Квадро!$A$2:$BD$11</definedName>
  </definedNames>
  <calcPr calcId="125725"/>
</workbook>
</file>

<file path=xl/calcChain.xml><?xml version="1.0" encoding="utf-8"?>
<calcChain xmlns="http://schemas.openxmlformats.org/spreadsheetml/2006/main">
  <c r="BC8" i="2"/>
  <c r="BC9"/>
  <c r="BC6"/>
  <c r="BC5"/>
  <c r="BC7"/>
  <c r="BC10"/>
  <c r="BC4"/>
  <c r="AX18" i="1"/>
  <c r="AW8" i="2"/>
  <c r="J8"/>
  <c r="G8"/>
  <c r="AW9"/>
  <c r="J9"/>
  <c r="G9"/>
  <c r="AW4"/>
  <c r="V4"/>
  <c r="S4"/>
  <c r="P4"/>
  <c r="M4"/>
  <c r="J4"/>
  <c r="G4"/>
  <c r="AW5"/>
  <c r="G5"/>
  <c r="AW6"/>
  <c r="G6"/>
  <c r="AX22" i="1"/>
  <c r="AX23"/>
  <c r="AX11"/>
  <c r="AX20"/>
  <c r="AX17"/>
  <c r="AX21"/>
  <c r="AX19"/>
  <c r="AX15"/>
  <c r="AX13"/>
  <c r="AX16"/>
  <c r="AX14"/>
  <c r="AX10"/>
  <c r="AX9"/>
  <c r="AX8"/>
  <c r="AX6"/>
  <c r="AX7"/>
  <c r="AX5"/>
  <c r="AX12"/>
  <c r="AX24"/>
  <c r="AU4"/>
  <c r="AR4"/>
  <c r="AO10"/>
  <c r="AO9"/>
  <c r="AO4"/>
  <c r="AO8"/>
  <c r="AO6"/>
  <c r="AO7"/>
  <c r="AO5"/>
  <c r="AL10"/>
  <c r="AL9"/>
  <c r="AL4"/>
  <c r="AL8"/>
  <c r="AL11"/>
  <c r="AL6"/>
  <c r="AL7"/>
  <c r="AL5"/>
  <c r="AI10"/>
  <c r="AI9"/>
  <c r="AI18"/>
  <c r="AI4"/>
  <c r="AI8"/>
  <c r="AI11"/>
  <c r="AI6"/>
  <c r="AI7"/>
  <c r="AI5"/>
  <c r="AI12"/>
  <c r="AF10"/>
  <c r="AF9"/>
  <c r="AF18"/>
  <c r="AF4"/>
  <c r="AF20"/>
  <c r="AF8"/>
  <c r="AF17"/>
  <c r="AF21"/>
  <c r="AF19"/>
  <c r="AF15"/>
  <c r="AF13"/>
  <c r="AF11"/>
  <c r="AF16"/>
  <c r="AF6"/>
  <c r="AF7"/>
  <c r="AF14"/>
  <c r="AF5"/>
  <c r="AF12"/>
  <c r="AC10"/>
  <c r="AC9"/>
  <c r="AC18"/>
  <c r="AC4"/>
  <c r="AC22"/>
  <c r="AC20"/>
  <c r="AC8"/>
  <c r="AC17"/>
  <c r="AC21"/>
  <c r="AC19"/>
  <c r="AC15"/>
  <c r="AC13"/>
  <c r="AC11"/>
  <c r="AC16"/>
  <c r="AC6"/>
  <c r="AC7"/>
  <c r="AC14"/>
  <c r="AC5"/>
  <c r="AC12"/>
  <c r="Z10"/>
  <c r="Z9"/>
  <c r="Z18"/>
  <c r="Z4"/>
  <c r="Z22"/>
  <c r="Z20"/>
  <c r="Z8"/>
  <c r="Z17"/>
  <c r="Z21"/>
  <c r="Z19"/>
  <c r="Z23"/>
  <c r="Z15"/>
  <c r="Z13"/>
  <c r="Z11"/>
  <c r="Z16"/>
  <c r="Z6"/>
  <c r="Z7"/>
  <c r="Z14"/>
  <c r="Z5"/>
  <c r="Z12"/>
  <c r="W10"/>
  <c r="W9"/>
  <c r="W18"/>
  <c r="W4"/>
  <c r="W22"/>
  <c r="W20"/>
  <c r="W8"/>
  <c r="W17"/>
  <c r="W21"/>
  <c r="W19"/>
  <c r="W23"/>
  <c r="W15"/>
  <c r="W13"/>
  <c r="W11"/>
  <c r="W16"/>
  <c r="W6"/>
  <c r="W7"/>
  <c r="W14"/>
  <c r="W5"/>
  <c r="W12"/>
  <c r="T10"/>
  <c r="T9"/>
  <c r="T18"/>
  <c r="T4"/>
  <c r="T22"/>
  <c r="T20"/>
  <c r="T8"/>
  <c r="T17"/>
  <c r="T21"/>
  <c r="T19"/>
  <c r="T23"/>
  <c r="T15"/>
  <c r="T13"/>
  <c r="T11"/>
  <c r="T16"/>
  <c r="T6"/>
  <c r="T7"/>
  <c r="T14"/>
  <c r="T5"/>
  <c r="T12"/>
  <c r="Q10"/>
  <c r="Q9"/>
  <c r="Q18"/>
  <c r="Q4"/>
  <c r="Q22"/>
  <c r="Q20"/>
  <c r="Q8"/>
  <c r="Q17"/>
  <c r="Q21"/>
  <c r="Q19"/>
  <c r="Q23"/>
  <c r="Q15"/>
  <c r="Q13"/>
  <c r="Q11"/>
  <c r="Q16"/>
  <c r="Q6"/>
  <c r="Q7"/>
  <c r="Q14"/>
  <c r="Q5"/>
  <c r="Q12"/>
  <c r="N10"/>
  <c r="N9"/>
  <c r="N18"/>
  <c r="N4"/>
  <c r="N22"/>
  <c r="N20"/>
  <c r="N8"/>
  <c r="N17"/>
  <c r="N21"/>
  <c r="N19"/>
  <c r="N23"/>
  <c r="N15"/>
  <c r="N13"/>
  <c r="N11"/>
  <c r="N16"/>
  <c r="N6"/>
  <c r="N7"/>
  <c r="N14"/>
  <c r="N5"/>
  <c r="N12"/>
  <c r="K12"/>
  <c r="K5"/>
  <c r="K14"/>
  <c r="K7"/>
  <c r="K6"/>
  <c r="K16"/>
  <c r="K11"/>
  <c r="K13"/>
  <c r="K15"/>
  <c r="K23"/>
  <c r="K19"/>
  <c r="K21"/>
  <c r="K17"/>
  <c r="K8"/>
  <c r="K20"/>
  <c r="K22"/>
  <c r="K4"/>
  <c r="K18"/>
  <c r="K9"/>
  <c r="K10"/>
  <c r="H12"/>
  <c r="H5"/>
  <c r="H14"/>
  <c r="H7"/>
  <c r="H6"/>
  <c r="H16"/>
  <c r="H11"/>
  <c r="H13"/>
  <c r="H15"/>
  <c r="H23"/>
  <c r="H19"/>
  <c r="H21"/>
  <c r="H17"/>
  <c r="H8"/>
  <c r="H20"/>
  <c r="H22"/>
  <c r="H4"/>
  <c r="H18"/>
  <c r="H9"/>
  <c r="H10"/>
  <c r="H24"/>
</calcChain>
</file>

<file path=xl/sharedStrings.xml><?xml version="1.0" encoding="utf-8"?>
<sst xmlns="http://schemas.openxmlformats.org/spreadsheetml/2006/main" count="450" uniqueCount="141">
  <si>
    <t>Номер</t>
  </si>
  <si>
    <t>Дистанция</t>
  </si>
  <si>
    <t>ПРО(1)</t>
  </si>
  <si>
    <t>ПРО(6)</t>
  </si>
  <si>
    <t>КВАДРО(9)</t>
  </si>
  <si>
    <t>КВАДРО(8)</t>
  </si>
  <si>
    <t>ПРО(13)</t>
  </si>
  <si>
    <t>КВАДРО(12)</t>
  </si>
  <si>
    <t>ПРО(35)</t>
  </si>
  <si>
    <t>ПРО(7)</t>
  </si>
  <si>
    <t>ПРО(37)</t>
  </si>
  <si>
    <t>ПРО(4)</t>
  </si>
  <si>
    <t>ПРО(17)</t>
  </si>
  <si>
    <t>ПРО(25)</t>
  </si>
  <si>
    <t>ПРО(31)</t>
  </si>
  <si>
    <t>ПРО(40)</t>
  </si>
  <si>
    <t>ПРО(11)</t>
  </si>
  <si>
    <t>ПРО(22)</t>
  </si>
  <si>
    <t>ПРО(34)</t>
  </si>
  <si>
    <t>ПРО(27)</t>
  </si>
  <si>
    <t>ПРО(32)</t>
  </si>
  <si>
    <t>ПРО(39)</t>
  </si>
  <si>
    <t>ПРО(14)</t>
  </si>
  <si>
    <t>КВАДРО(28)</t>
  </si>
  <si>
    <t>КВАДРО(29)</t>
  </si>
  <si>
    <t>ПРО(24)</t>
  </si>
  <si>
    <t>ПРО(16)</t>
  </si>
  <si>
    <t>ПРО(30)</t>
  </si>
  <si>
    <t>ПРО(5)</t>
  </si>
  <si>
    <t>ПРО(20)</t>
  </si>
  <si>
    <t>ПРО(38)</t>
  </si>
  <si>
    <t>Старт</t>
  </si>
  <si>
    <t>№ КП</t>
  </si>
  <si>
    <t>Время</t>
  </si>
  <si>
    <t>Время на трассе</t>
  </si>
  <si>
    <t>Кол-во КП</t>
  </si>
  <si>
    <t>№ КП10</t>
  </si>
  <si>
    <t>Группа</t>
  </si>
  <si>
    <t>Команда</t>
  </si>
  <si>
    <t>ПРО</t>
  </si>
  <si>
    <t>СУМИН</t>
  </si>
  <si>
    <t>ПОБЕДА</t>
  </si>
  <si>
    <t>КВАДРО</t>
  </si>
  <si>
    <t>БОНЧУЖНЫЙ</t>
  </si>
  <si>
    <t>ЛИХОДЕИ</t>
  </si>
  <si>
    <t>ЛОБАНОВ</t>
  </si>
  <si>
    <t>НИКИТИН</t>
  </si>
  <si>
    <t>КУЛЬКОВ</t>
  </si>
  <si>
    <t>ДМИТРИЕВ</t>
  </si>
  <si>
    <t>КОТЫЛКО</t>
  </si>
  <si>
    <t>ЛОПАТИН</t>
  </si>
  <si>
    <t>ГРИФОНЫ</t>
  </si>
  <si>
    <t>ИНОЗЕМЦЕВ</t>
  </si>
  <si>
    <t>ИНОЗЕМЦЕВА</t>
  </si>
  <si>
    <t>НИКИФОРОВ</t>
  </si>
  <si>
    <t>ВАСИЛЬЕВ</t>
  </si>
  <si>
    <t>ПАХАРИ</t>
  </si>
  <si>
    <t>ГОРЮНОВ</t>
  </si>
  <si>
    <t>ВАЗЬНЮК</t>
  </si>
  <si>
    <t>ТРАВКИН</t>
  </si>
  <si>
    <t>АВТО69</t>
  </si>
  <si>
    <t>КОПЫЛОВ</t>
  </si>
  <si>
    <t>ГАНЬШИН</t>
  </si>
  <si>
    <t>ПАВЛЕНКО</t>
  </si>
  <si>
    <t>ТАТАРИНОВ</t>
  </si>
  <si>
    <t>ЯСЕНОВСКИЙ</t>
  </si>
  <si>
    <t>АРСЕНТЬЕВ Н.</t>
  </si>
  <si>
    <t>ВЕДЕХИН</t>
  </si>
  <si>
    <t>ЯРОВИЦКИЙ</t>
  </si>
  <si>
    <t>ЦЫГАНКОВ</t>
  </si>
  <si>
    <t>БОЛОТНАЯ МУТЬ</t>
  </si>
  <si>
    <t>КЛЕВЦОВ</t>
  </si>
  <si>
    <t>МИЛЫЙ</t>
  </si>
  <si>
    <t>ПОЛЯКОВ</t>
  </si>
  <si>
    <t>ЕВСЕЕВ</t>
  </si>
  <si>
    <t>ПАЛИЕВ</t>
  </si>
  <si>
    <t>РЕЧКИН</t>
  </si>
  <si>
    <t>ЕЖОВ</t>
  </si>
  <si>
    <t>САБУРОВ</t>
  </si>
  <si>
    <t>ЦВЕТКОВ</t>
  </si>
  <si>
    <t>ЦВЕТКОВА</t>
  </si>
  <si>
    <t>ТЕЛЕПУЗИКИ</t>
  </si>
  <si>
    <t>ЧЕРНЮХ</t>
  </si>
  <si>
    <t>ТОЙОТА</t>
  </si>
  <si>
    <t>БОРИСОВ</t>
  </si>
  <si>
    <t>АРСЕНТЬЕВ С.</t>
  </si>
  <si>
    <t>РАЗУМОВСКАЯ</t>
  </si>
  <si>
    <t>МОЕЧКИН</t>
  </si>
  <si>
    <t>СУХОВ</t>
  </si>
  <si>
    <t>ПЕТЯРА</t>
  </si>
  <si>
    <t>ГРОМОВ</t>
  </si>
  <si>
    <t>ДЖУРА</t>
  </si>
  <si>
    <t>ХРИСТЕНКО</t>
  </si>
  <si>
    <t>ГАЛУШКА</t>
  </si>
  <si>
    <t>КАРАТЕНКОВ</t>
  </si>
  <si>
    <t>СМИРНОВ</t>
  </si>
  <si>
    <t>АРТИЩЕВ</t>
  </si>
  <si>
    <t>АРТИЩЕВА</t>
  </si>
  <si>
    <t>МАТВЕЕВ</t>
  </si>
  <si>
    <t>СОЛМАНОВ</t>
  </si>
  <si>
    <t>НЕВЗОРОВ</t>
  </si>
  <si>
    <t>ПРОШИН</t>
  </si>
  <si>
    <t>НИКОО</t>
  </si>
  <si>
    <t>КОРЕЛОВА</t>
  </si>
  <si>
    <t>ПРОНЬКИН</t>
  </si>
  <si>
    <t>ПИЯК</t>
  </si>
  <si>
    <t>ИГУМНОВ</t>
  </si>
  <si>
    <t>КУЗЬМИНЫХ</t>
  </si>
  <si>
    <t>ФЛЯГИН</t>
  </si>
  <si>
    <t>ИСАЕВ</t>
  </si>
  <si>
    <t>Пилот</t>
  </si>
  <si>
    <t>Штурман</t>
  </si>
  <si>
    <t>Стартовый номер</t>
  </si>
  <si>
    <t>Место</t>
  </si>
  <si>
    <t>н/д</t>
  </si>
  <si>
    <t>КОМАНДА</t>
  </si>
  <si>
    <t>ПИЛОТ</t>
  </si>
  <si>
    <t>Ночное ориентирование. ATV</t>
  </si>
  <si>
    <t>Ночное ориентирование.</t>
  </si>
  <si>
    <t>КРОТЕНКОВ</t>
  </si>
  <si>
    <t>Лендкрузер</t>
  </si>
  <si>
    <t>СПРИНТ</t>
  </si>
  <si>
    <t>Копылов</t>
  </si>
  <si>
    <t>Травкин</t>
  </si>
  <si>
    <t>Арсентьев</t>
  </si>
  <si>
    <t>КАЧЕЛИ</t>
  </si>
  <si>
    <t>Бончужный</t>
  </si>
  <si>
    <t>Лиходеи</t>
  </si>
  <si>
    <t>Авто-69</t>
  </si>
  <si>
    <t>Бон</t>
  </si>
  <si>
    <t>Копылов Д.</t>
  </si>
  <si>
    <t>Лобанов А.</t>
  </si>
  <si>
    <t>Арсентьев Н.</t>
  </si>
  <si>
    <t>ИТОГ (балы)</t>
  </si>
  <si>
    <t>внезачета</t>
  </si>
  <si>
    <t>Время (сп)</t>
  </si>
  <si>
    <t>Место (сп)</t>
  </si>
  <si>
    <t>Время (к)</t>
  </si>
  <si>
    <t>Место (к)</t>
  </si>
  <si>
    <t>Место (итог)</t>
  </si>
  <si>
    <t>При равенстве балов приоритет отдается НОЧНОМУ ОРИЕНТИРОВАНИЮ!!!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</si>
</sst>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46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21" fontId="0" fillId="0" borderId="10" xfId="0" applyNumberFormat="1" applyBorder="1"/>
    <xf numFmtId="46" fontId="0" fillId="0" borderId="10" xfId="0" applyNumberFormat="1" applyBorder="1"/>
    <xf numFmtId="1" fontId="0" fillId="0" borderId="10" xfId="0" applyNumberFormat="1" applyBorder="1"/>
    <xf numFmtId="0" fontId="14" fillId="0" borderId="10" xfId="0" applyFont="1" applyBorder="1"/>
    <xf numFmtId="21" fontId="14" fillId="0" borderId="10" xfId="0" applyNumberFormat="1" applyFont="1" applyBorder="1"/>
    <xf numFmtId="0" fontId="18" fillId="0" borderId="0" xfId="0" applyFont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21" fontId="0" fillId="0" borderId="10" xfId="0" applyNumberFormat="1" applyFill="1" applyBorder="1"/>
    <xf numFmtId="46" fontId="0" fillId="0" borderId="10" xfId="0" applyNumberFormat="1" applyFill="1" applyBorder="1"/>
    <xf numFmtId="1" fontId="0" fillId="0" borderId="10" xfId="0" applyNumberFormat="1" applyFill="1" applyBorder="1"/>
    <xf numFmtId="0" fontId="0" fillId="0" borderId="0" xfId="0" applyFill="1"/>
    <xf numFmtId="0" fontId="16" fillId="0" borderId="10" xfId="0" applyFont="1" applyFill="1" applyBorder="1" applyAlignment="1">
      <alignment horizontal="center"/>
    </xf>
    <xf numFmtId="46" fontId="0" fillId="0" borderId="0" xfId="0" applyNumberFormat="1" applyFill="1"/>
    <xf numFmtId="0" fontId="0" fillId="33" borderId="10" xfId="0" applyFill="1" applyBorder="1"/>
    <xf numFmtId="0" fontId="0" fillId="0" borderId="0" xfId="0" applyFill="1" applyBorder="1"/>
    <xf numFmtId="20" fontId="0" fillId="0" borderId="0" xfId="0" applyNumberFormat="1"/>
    <xf numFmtId="20" fontId="0" fillId="0" borderId="10" xfId="0" applyNumberFormat="1" applyBorder="1"/>
    <xf numFmtId="0" fontId="0" fillId="34" borderId="10" xfId="0" applyFill="1" applyBorder="1"/>
    <xf numFmtId="0" fontId="19" fillId="34" borderId="11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wrapText="1"/>
    </xf>
    <xf numFmtId="0" fontId="0" fillId="34" borderId="10" xfId="0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0" fillId="0" borderId="14" xfId="0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A34"/>
  <sheetViews>
    <sheetView tabSelected="1" zoomScale="85" zoomScaleNormal="85" workbookViewId="0">
      <selection activeCell="F5" sqref="F5"/>
    </sheetView>
  </sheetViews>
  <sheetFormatPr defaultRowHeight="15"/>
  <cols>
    <col min="1" max="1" width="17.42578125" style="2" bestFit="1" customWidth="1"/>
    <col min="2" max="2" width="13.42578125" bestFit="1" customWidth="1"/>
    <col min="3" max="3" width="14.7109375" bestFit="1" customWidth="1"/>
    <col min="4" max="4" width="16.7109375" bestFit="1" customWidth="1"/>
    <col min="5" max="5" width="20.5703125" hidden="1" customWidth="1"/>
    <col min="7" max="48" width="9.140625" hidden="1" customWidth="1"/>
    <col min="49" max="49" width="10.85546875" bestFit="1" customWidth="1"/>
    <col min="50" max="50" width="15.85546875" bestFit="1" customWidth="1"/>
    <col min="51" max="52" width="0" hidden="1" customWidth="1"/>
    <col min="53" max="53" width="9.140625" style="11"/>
  </cols>
  <sheetData>
    <row r="1" spans="1:183" ht="21">
      <c r="A1" s="10" t="s">
        <v>118</v>
      </c>
    </row>
    <row r="2" spans="1:183">
      <c r="A2"/>
    </row>
    <row r="3" spans="1:183">
      <c r="A3" s="3" t="s">
        <v>112</v>
      </c>
      <c r="B3" s="4" t="s">
        <v>110</v>
      </c>
      <c r="C3" s="4" t="s">
        <v>111</v>
      </c>
      <c r="D3" s="4" t="s">
        <v>38</v>
      </c>
      <c r="E3" s="4" t="s">
        <v>1</v>
      </c>
      <c r="F3" s="4" t="s">
        <v>31</v>
      </c>
      <c r="G3" s="4"/>
      <c r="H3" s="4" t="s">
        <v>32</v>
      </c>
      <c r="I3" s="4" t="s">
        <v>33</v>
      </c>
      <c r="J3" s="4" t="s">
        <v>32</v>
      </c>
      <c r="K3" s="4" t="s">
        <v>32</v>
      </c>
      <c r="L3" s="4" t="s">
        <v>33</v>
      </c>
      <c r="M3" s="4"/>
      <c r="N3" s="4" t="s">
        <v>32</v>
      </c>
      <c r="O3" s="4" t="s">
        <v>33</v>
      </c>
      <c r="P3" s="4"/>
      <c r="Q3" s="4" t="s">
        <v>32</v>
      </c>
      <c r="R3" s="4" t="s">
        <v>33</v>
      </c>
      <c r="S3" s="4"/>
      <c r="T3" s="4" t="s">
        <v>32</v>
      </c>
      <c r="U3" s="4" t="s">
        <v>33</v>
      </c>
      <c r="V3" s="4"/>
      <c r="W3" s="4" t="s">
        <v>32</v>
      </c>
      <c r="X3" s="4" t="s">
        <v>33</v>
      </c>
      <c r="Y3" s="4"/>
      <c r="Z3" s="4" t="s">
        <v>32</v>
      </c>
      <c r="AA3" s="4" t="s">
        <v>33</v>
      </c>
      <c r="AB3" s="4"/>
      <c r="AC3" s="4" t="s">
        <v>32</v>
      </c>
      <c r="AD3" s="4" t="s">
        <v>33</v>
      </c>
      <c r="AE3" s="4"/>
      <c r="AF3" s="4" t="s">
        <v>32</v>
      </c>
      <c r="AG3" s="4" t="s">
        <v>33</v>
      </c>
      <c r="AH3" s="4"/>
      <c r="AI3" s="4" t="s">
        <v>36</v>
      </c>
      <c r="AJ3" s="4" t="s">
        <v>33</v>
      </c>
      <c r="AK3" s="4"/>
      <c r="AL3" s="4" t="s">
        <v>32</v>
      </c>
      <c r="AM3" s="4" t="s">
        <v>33</v>
      </c>
      <c r="AN3" s="4"/>
      <c r="AO3" s="4" t="s">
        <v>32</v>
      </c>
      <c r="AP3" s="4" t="s">
        <v>33</v>
      </c>
      <c r="AQ3" s="4"/>
      <c r="AR3" s="4" t="s">
        <v>32</v>
      </c>
      <c r="AS3" s="4" t="s">
        <v>33</v>
      </c>
      <c r="AT3" s="4"/>
      <c r="AU3" s="4" t="s">
        <v>32</v>
      </c>
      <c r="AV3" s="4" t="s">
        <v>33</v>
      </c>
      <c r="AW3" s="4" t="s">
        <v>35</v>
      </c>
      <c r="AX3" s="4" t="s">
        <v>34</v>
      </c>
      <c r="AY3" t="s">
        <v>0</v>
      </c>
      <c r="AZ3" t="s">
        <v>37</v>
      </c>
      <c r="BA3" s="12" t="s">
        <v>113</v>
      </c>
      <c r="EK3">
        <v>47</v>
      </c>
      <c r="EN3">
        <v>48</v>
      </c>
      <c r="EQ3">
        <v>49</v>
      </c>
      <c r="ET3">
        <v>50</v>
      </c>
      <c r="EW3">
        <v>51</v>
      </c>
      <c r="EZ3">
        <v>52</v>
      </c>
      <c r="FC3">
        <v>53</v>
      </c>
      <c r="FF3">
        <v>54</v>
      </c>
      <c r="FI3">
        <v>55</v>
      </c>
      <c r="FL3">
        <v>56</v>
      </c>
      <c r="FO3">
        <v>57</v>
      </c>
      <c r="FR3">
        <v>58</v>
      </c>
      <c r="FU3">
        <v>59</v>
      </c>
      <c r="FX3">
        <v>60</v>
      </c>
      <c r="GA3">
        <v>61</v>
      </c>
    </row>
    <row r="4" spans="1:183">
      <c r="A4" s="3">
        <v>30</v>
      </c>
      <c r="B4" s="4" t="s">
        <v>119</v>
      </c>
      <c r="C4" s="4" t="s">
        <v>95</v>
      </c>
      <c r="D4" s="4"/>
      <c r="E4" s="4" t="s">
        <v>27</v>
      </c>
      <c r="F4" s="5">
        <v>2.5578703703703705E-3</v>
      </c>
      <c r="G4" s="4">
        <v>31</v>
      </c>
      <c r="H4" s="4">
        <f t="shared" ref="H4:H24" si="0">G4-30</f>
        <v>1</v>
      </c>
      <c r="I4" s="6">
        <v>1.0248263888888889</v>
      </c>
      <c r="J4" s="4">
        <v>32</v>
      </c>
      <c r="K4" s="4">
        <f t="shared" ref="K4:K23" si="1">J4-30</f>
        <v>2</v>
      </c>
      <c r="L4" s="6">
        <v>1.0448611111111112</v>
      </c>
      <c r="M4" s="4">
        <v>33</v>
      </c>
      <c r="N4" s="4">
        <f t="shared" ref="N4:N23" si="2">M4-30</f>
        <v>3</v>
      </c>
      <c r="O4" s="6">
        <v>1.0621412037037037</v>
      </c>
      <c r="P4" s="4">
        <v>34</v>
      </c>
      <c r="Q4" s="4">
        <f t="shared" ref="Q4:Q23" si="3">P4-30</f>
        <v>4</v>
      </c>
      <c r="R4" s="6">
        <v>1.0703125</v>
      </c>
      <c r="S4" s="4">
        <v>35</v>
      </c>
      <c r="T4" s="4">
        <f t="shared" ref="T4:T23" si="4">S4-30</f>
        <v>5</v>
      </c>
      <c r="U4" s="6">
        <v>1.080324074074074</v>
      </c>
      <c r="V4" s="4">
        <v>36</v>
      </c>
      <c r="W4" s="4">
        <f t="shared" ref="W4:W23" si="5">V4-30</f>
        <v>6</v>
      </c>
      <c r="X4" s="6">
        <v>1.0830555555555554</v>
      </c>
      <c r="Y4" s="4">
        <v>37</v>
      </c>
      <c r="Z4" s="4">
        <f t="shared" ref="Z4:Z23" si="6">Y4-30</f>
        <v>7</v>
      </c>
      <c r="AA4" s="6">
        <v>1.0898495370370369</v>
      </c>
      <c r="AB4" s="4">
        <v>38</v>
      </c>
      <c r="AC4" s="4">
        <f t="shared" ref="AC4:AC22" si="7">AB4-30</f>
        <v>8</v>
      </c>
      <c r="AD4" s="6">
        <v>1.1078356481481482</v>
      </c>
      <c r="AE4" s="4">
        <v>39</v>
      </c>
      <c r="AF4" s="4">
        <f t="shared" ref="AF4:AF21" si="8">AE4-30</f>
        <v>9</v>
      </c>
      <c r="AG4" s="6">
        <v>1.1140162037037038</v>
      </c>
      <c r="AH4" s="4">
        <v>43</v>
      </c>
      <c r="AI4" s="4">
        <f t="shared" ref="AI4:AI12" si="9">AH4-30</f>
        <v>13</v>
      </c>
      <c r="AJ4" s="6">
        <v>1.1270833333333334</v>
      </c>
      <c r="AK4" s="4">
        <v>41</v>
      </c>
      <c r="AL4" s="4">
        <f t="shared" ref="AL4:AL11" si="10">AK4-30</f>
        <v>11</v>
      </c>
      <c r="AM4" s="6">
        <v>1.1300115740740739</v>
      </c>
      <c r="AN4" s="4">
        <v>44</v>
      </c>
      <c r="AO4" s="4">
        <f t="shared" ref="AO4:AO10" si="11">AN4-30</f>
        <v>14</v>
      </c>
      <c r="AP4" s="6">
        <v>1.1686574074074074</v>
      </c>
      <c r="AQ4" s="4">
        <v>45</v>
      </c>
      <c r="AR4" s="4">
        <f>AQ4-30</f>
        <v>15</v>
      </c>
      <c r="AS4" s="6">
        <v>1.1984490740740741</v>
      </c>
      <c r="AT4" s="4">
        <v>42</v>
      </c>
      <c r="AU4" s="4">
        <f>AT4-30</f>
        <v>12</v>
      </c>
      <c r="AV4" s="6">
        <v>1.2439699074074075</v>
      </c>
      <c r="AW4" s="7">
        <v>14</v>
      </c>
      <c r="AX4" s="6">
        <v>0.24141203703703704</v>
      </c>
      <c r="AY4">
        <v>1</v>
      </c>
      <c r="AZ4" t="s">
        <v>39</v>
      </c>
      <c r="BA4" s="12">
        <v>1</v>
      </c>
      <c r="BB4" s="1"/>
      <c r="BD4" s="1"/>
      <c r="BF4" s="1"/>
      <c r="BH4" s="1"/>
      <c r="BJ4" s="1"/>
      <c r="BL4" s="1"/>
      <c r="BN4" s="1"/>
      <c r="BP4" s="1"/>
      <c r="BR4" s="1"/>
      <c r="BT4" s="1"/>
      <c r="BV4" s="1"/>
      <c r="BX4" s="1"/>
      <c r="BZ4" s="1"/>
      <c r="CB4" s="1"/>
      <c r="CD4" s="1"/>
      <c r="CF4" s="1"/>
      <c r="CH4" s="1"/>
      <c r="CJ4" s="1"/>
      <c r="CL4" s="1"/>
      <c r="CN4" s="1"/>
      <c r="CP4" s="1"/>
      <c r="CR4" s="1"/>
      <c r="CT4" s="1"/>
      <c r="CV4" s="1"/>
      <c r="CX4" s="1"/>
      <c r="CZ4" s="1"/>
      <c r="DB4" s="1"/>
      <c r="DD4" s="1"/>
      <c r="DF4" s="1"/>
      <c r="DH4" s="1"/>
      <c r="DJ4" s="1"/>
      <c r="DL4" s="1"/>
      <c r="DN4" s="1"/>
    </row>
    <row r="5" spans="1:183">
      <c r="A5" s="3">
        <v>35</v>
      </c>
      <c r="B5" s="4" t="s">
        <v>75</v>
      </c>
      <c r="C5" s="4" t="s">
        <v>76</v>
      </c>
      <c r="D5" s="4"/>
      <c r="E5" s="4" t="s">
        <v>8</v>
      </c>
      <c r="F5" s="5">
        <v>0.9886921296296296</v>
      </c>
      <c r="G5" s="4">
        <v>31</v>
      </c>
      <c r="H5" s="4">
        <f t="shared" si="0"/>
        <v>1</v>
      </c>
      <c r="I5" s="6">
        <v>1.0183912037037037</v>
      </c>
      <c r="J5" s="4">
        <v>32</v>
      </c>
      <c r="K5" s="4">
        <f t="shared" si="1"/>
        <v>2</v>
      </c>
      <c r="L5" s="6">
        <v>1.0272569444444444</v>
      </c>
      <c r="M5" s="4">
        <v>42</v>
      </c>
      <c r="N5" s="4">
        <f t="shared" si="2"/>
        <v>12</v>
      </c>
      <c r="O5" s="6">
        <v>1.0333564814814815</v>
      </c>
      <c r="P5" s="4">
        <v>33</v>
      </c>
      <c r="Q5" s="4">
        <f t="shared" si="3"/>
        <v>3</v>
      </c>
      <c r="R5" s="6">
        <v>1.05125</v>
      </c>
      <c r="S5" s="4">
        <v>34</v>
      </c>
      <c r="T5" s="4">
        <f t="shared" si="4"/>
        <v>4</v>
      </c>
      <c r="U5" s="6">
        <v>1.0612615740740741</v>
      </c>
      <c r="V5" s="4">
        <v>41</v>
      </c>
      <c r="W5" s="4">
        <f t="shared" si="5"/>
        <v>11</v>
      </c>
      <c r="X5" s="6">
        <v>1.0666550925925926</v>
      </c>
      <c r="Y5" s="4">
        <v>35</v>
      </c>
      <c r="Z5" s="4">
        <f t="shared" si="6"/>
        <v>5</v>
      </c>
      <c r="AA5" s="6">
        <v>1.0760879629629629</v>
      </c>
      <c r="AB5" s="4">
        <v>36</v>
      </c>
      <c r="AC5" s="4">
        <f t="shared" si="7"/>
        <v>6</v>
      </c>
      <c r="AD5" s="6">
        <v>1.0785069444444444</v>
      </c>
      <c r="AE5" s="4">
        <v>37</v>
      </c>
      <c r="AF5" s="4">
        <f t="shared" si="8"/>
        <v>7</v>
      </c>
      <c r="AG5" s="6">
        <v>1.0897453703703703</v>
      </c>
      <c r="AH5" s="4">
        <v>38</v>
      </c>
      <c r="AI5" s="4">
        <f t="shared" si="9"/>
        <v>8</v>
      </c>
      <c r="AJ5" s="6">
        <v>1.1105324074074074</v>
      </c>
      <c r="AK5" s="4">
        <v>44</v>
      </c>
      <c r="AL5" s="4">
        <f t="shared" si="10"/>
        <v>14</v>
      </c>
      <c r="AM5" s="6">
        <v>1.1279166666666667</v>
      </c>
      <c r="AN5" s="4">
        <v>39</v>
      </c>
      <c r="AO5" s="4">
        <f t="shared" si="11"/>
        <v>9</v>
      </c>
      <c r="AP5" s="6">
        <v>1.1338541666666666</v>
      </c>
      <c r="AQ5" s="6"/>
      <c r="AR5" s="4"/>
      <c r="AS5" s="4"/>
      <c r="AT5" s="4"/>
      <c r="AU5" s="4"/>
      <c r="AV5" s="6"/>
      <c r="AW5" s="7">
        <v>12</v>
      </c>
      <c r="AX5" s="6">
        <f t="shared" ref="AX5:AX10" si="12">AP5-F5</f>
        <v>0.14516203703703701</v>
      </c>
      <c r="AY5">
        <v>3</v>
      </c>
      <c r="AZ5" t="s">
        <v>39</v>
      </c>
      <c r="BA5" s="12">
        <v>2</v>
      </c>
      <c r="BC5" s="1"/>
      <c r="BE5" s="1"/>
      <c r="BG5" s="1"/>
      <c r="BI5" s="1"/>
      <c r="BK5" s="1"/>
      <c r="BM5" s="1"/>
      <c r="BO5" s="1"/>
      <c r="BQ5" s="1"/>
      <c r="BS5" s="1"/>
      <c r="BU5" s="1"/>
      <c r="BW5" s="1"/>
      <c r="BY5" s="1"/>
      <c r="CA5" s="1"/>
      <c r="CC5" s="1"/>
      <c r="CE5" s="1"/>
      <c r="CG5" s="1"/>
      <c r="CI5" s="1"/>
      <c r="CK5" s="1"/>
      <c r="CM5" s="1"/>
      <c r="CO5" s="1"/>
      <c r="CQ5" s="1"/>
      <c r="CS5" s="1"/>
      <c r="CU5" s="1"/>
      <c r="CW5" s="1"/>
      <c r="CY5" s="1"/>
      <c r="DA5" s="1"/>
      <c r="DC5" s="1"/>
      <c r="DE5" s="1"/>
      <c r="DG5" s="1"/>
      <c r="DI5" s="1"/>
      <c r="DK5" s="1"/>
      <c r="DM5" s="1"/>
      <c r="DO5" s="1"/>
    </row>
    <row r="6" spans="1:183">
      <c r="A6" s="3">
        <v>24</v>
      </c>
      <c r="B6" s="4" t="s">
        <v>82</v>
      </c>
      <c r="C6" s="4"/>
      <c r="D6" s="4" t="s">
        <v>83</v>
      </c>
      <c r="E6" s="4" t="s">
        <v>13</v>
      </c>
      <c r="F6" s="5">
        <v>0.99982638888888886</v>
      </c>
      <c r="G6" s="4">
        <v>31</v>
      </c>
      <c r="H6" s="4">
        <f>G6-30</f>
        <v>1</v>
      </c>
      <c r="I6" s="6">
        <v>1.0389351851851851</v>
      </c>
      <c r="J6" s="4">
        <v>32</v>
      </c>
      <c r="K6" s="4">
        <f>J6-30</f>
        <v>2</v>
      </c>
      <c r="L6" s="6">
        <v>1.0672337962962963</v>
      </c>
      <c r="M6" s="4">
        <v>42</v>
      </c>
      <c r="N6" s="4">
        <f>M6-30</f>
        <v>12</v>
      </c>
      <c r="O6" s="6">
        <v>1.0736805555555555</v>
      </c>
      <c r="P6" s="4">
        <v>33</v>
      </c>
      <c r="Q6" s="4">
        <f>P6-30</f>
        <v>3</v>
      </c>
      <c r="R6" s="6">
        <v>1.0830787037037037</v>
      </c>
      <c r="S6" s="4">
        <v>34</v>
      </c>
      <c r="T6" s="4">
        <f>S6-30</f>
        <v>4</v>
      </c>
      <c r="U6" s="6">
        <v>1.0930208333333333</v>
      </c>
      <c r="V6" s="4">
        <v>43</v>
      </c>
      <c r="W6" s="4">
        <f>V6-30</f>
        <v>13</v>
      </c>
      <c r="X6" s="6">
        <v>1.1009953703703703</v>
      </c>
      <c r="Y6" s="4">
        <v>35</v>
      </c>
      <c r="Z6" s="4">
        <f>Y6-30</f>
        <v>5</v>
      </c>
      <c r="AA6" s="6">
        <v>1.1126041666666666</v>
      </c>
      <c r="AB6" s="4">
        <v>36</v>
      </c>
      <c r="AC6" s="4">
        <f>AB6-30</f>
        <v>6</v>
      </c>
      <c r="AD6" s="6">
        <v>1.1148726851851851</v>
      </c>
      <c r="AE6" s="4">
        <v>37</v>
      </c>
      <c r="AF6" s="4">
        <f>AE6-30</f>
        <v>7</v>
      </c>
      <c r="AG6" s="6">
        <v>1.1231828703703703</v>
      </c>
      <c r="AH6" s="4">
        <v>38</v>
      </c>
      <c r="AI6" s="4">
        <f>AH6-30</f>
        <v>8</v>
      </c>
      <c r="AJ6" s="6">
        <v>1.1526273148148147</v>
      </c>
      <c r="AK6" s="4">
        <v>44</v>
      </c>
      <c r="AL6" s="4">
        <f>AK6-30</f>
        <v>14</v>
      </c>
      <c r="AM6" s="6">
        <v>1.1562037037037036</v>
      </c>
      <c r="AN6" s="4">
        <v>39</v>
      </c>
      <c r="AO6" s="4">
        <f>AN6-30</f>
        <v>9</v>
      </c>
      <c r="AP6" s="6">
        <v>1.1727893518518517</v>
      </c>
      <c r="AQ6" s="6"/>
      <c r="AR6" s="4"/>
      <c r="AS6" s="4"/>
      <c r="AT6" s="4"/>
      <c r="AU6" s="4"/>
      <c r="AV6" s="6"/>
      <c r="AW6" s="7">
        <v>12</v>
      </c>
      <c r="AX6" s="6">
        <f>AP6-F6</f>
        <v>0.17296296296296287</v>
      </c>
      <c r="AY6">
        <v>4</v>
      </c>
      <c r="AZ6" t="s">
        <v>39</v>
      </c>
      <c r="BA6" s="12">
        <v>3</v>
      </c>
      <c r="BB6" s="1"/>
      <c r="BD6" s="1"/>
      <c r="BF6" s="1"/>
      <c r="BH6" s="1"/>
      <c r="BJ6" s="1"/>
      <c r="BL6" s="1"/>
      <c r="BN6" s="1"/>
      <c r="BP6" s="1"/>
      <c r="BR6" s="1"/>
      <c r="BT6" s="1"/>
      <c r="BV6" s="1"/>
      <c r="BX6" s="1"/>
      <c r="BZ6" s="1"/>
      <c r="CB6" s="1"/>
      <c r="CD6" s="1"/>
      <c r="CF6" s="1"/>
      <c r="CH6" s="1"/>
      <c r="CJ6" s="1"/>
      <c r="CL6" s="1"/>
      <c r="CN6" s="1"/>
      <c r="CP6" s="1"/>
      <c r="CR6" s="1"/>
      <c r="CT6" s="1"/>
      <c r="CV6" s="1"/>
      <c r="CX6" s="1"/>
      <c r="CZ6" s="1"/>
      <c r="DB6" s="1"/>
      <c r="DD6" s="1"/>
      <c r="DF6" s="1"/>
      <c r="DH6" s="1"/>
      <c r="DJ6" s="1"/>
      <c r="DL6" s="1"/>
      <c r="DN6" s="1"/>
      <c r="DP6" s="1"/>
      <c r="DR6" s="1"/>
      <c r="DT6" s="1"/>
      <c r="DV6" s="1"/>
      <c r="DX6" s="1"/>
    </row>
    <row r="7" spans="1:183" s="22" customFormat="1">
      <c r="A7" s="17">
        <v>17</v>
      </c>
      <c r="B7" s="18" t="s">
        <v>73</v>
      </c>
      <c r="C7" s="18" t="s">
        <v>74</v>
      </c>
      <c r="D7" s="18"/>
      <c r="E7" s="18" t="s">
        <v>12</v>
      </c>
      <c r="F7" s="19">
        <v>0.99703703703703705</v>
      </c>
      <c r="G7" s="18">
        <v>31</v>
      </c>
      <c r="H7" s="18">
        <f t="shared" si="0"/>
        <v>1</v>
      </c>
      <c r="I7" s="20">
        <v>1.0167824074074074</v>
      </c>
      <c r="J7" s="18">
        <v>32</v>
      </c>
      <c r="K7" s="18">
        <f t="shared" si="1"/>
        <v>2</v>
      </c>
      <c r="L7" s="20">
        <v>1.0285416666666667</v>
      </c>
      <c r="M7" s="18">
        <v>33</v>
      </c>
      <c r="N7" s="18">
        <f t="shared" si="2"/>
        <v>3</v>
      </c>
      <c r="O7" s="20">
        <v>1.0401157407407406</v>
      </c>
      <c r="P7" s="18">
        <v>34</v>
      </c>
      <c r="Q7" s="18">
        <f t="shared" si="3"/>
        <v>4</v>
      </c>
      <c r="R7" s="20">
        <v>1.0554398148148147</v>
      </c>
      <c r="S7" s="18">
        <v>41</v>
      </c>
      <c r="T7" s="18">
        <f t="shared" si="4"/>
        <v>11</v>
      </c>
      <c r="U7" s="20">
        <v>1.066863425925926</v>
      </c>
      <c r="V7" s="18">
        <v>35</v>
      </c>
      <c r="W7" s="18">
        <f t="shared" si="5"/>
        <v>5</v>
      </c>
      <c r="X7" s="20">
        <v>1.0731365740740741</v>
      </c>
      <c r="Y7" s="18">
        <v>36</v>
      </c>
      <c r="Z7" s="18">
        <f t="shared" si="6"/>
        <v>6</v>
      </c>
      <c r="AA7" s="20">
        <v>1.0756250000000001</v>
      </c>
      <c r="AB7" s="18">
        <v>37</v>
      </c>
      <c r="AC7" s="18">
        <f t="shared" si="7"/>
        <v>7</v>
      </c>
      <c r="AD7" s="20">
        <v>1.0894791666666668</v>
      </c>
      <c r="AE7" s="18">
        <v>44</v>
      </c>
      <c r="AF7" s="18">
        <f t="shared" si="8"/>
        <v>14</v>
      </c>
      <c r="AG7" s="20">
        <v>1.1106828703703704</v>
      </c>
      <c r="AH7" s="18">
        <v>38</v>
      </c>
      <c r="AI7" s="18">
        <f t="shared" si="9"/>
        <v>8</v>
      </c>
      <c r="AJ7" s="20">
        <v>1.1161921296296298</v>
      </c>
      <c r="AK7" s="18">
        <v>43</v>
      </c>
      <c r="AL7" s="18">
        <f t="shared" si="10"/>
        <v>13</v>
      </c>
      <c r="AM7" s="20">
        <v>1.120462962962963</v>
      </c>
      <c r="AN7" s="18">
        <v>39</v>
      </c>
      <c r="AO7" s="18">
        <f t="shared" si="11"/>
        <v>9</v>
      </c>
      <c r="AP7" s="20">
        <v>1.172037037037037</v>
      </c>
      <c r="AQ7" s="20"/>
      <c r="AR7" s="18"/>
      <c r="AS7" s="18"/>
      <c r="AT7" s="18"/>
      <c r="AU7" s="18"/>
      <c r="AV7" s="20"/>
      <c r="AW7" s="21">
        <v>12</v>
      </c>
      <c r="AX7" s="20">
        <f t="shared" si="12"/>
        <v>0.17499999999999993</v>
      </c>
      <c r="AY7" s="22">
        <v>5</v>
      </c>
      <c r="AZ7" s="22" t="s">
        <v>39</v>
      </c>
      <c r="BA7" s="23">
        <v>4</v>
      </c>
      <c r="BB7" s="24"/>
      <c r="BD7" s="24"/>
      <c r="BF7" s="24"/>
      <c r="BH7" s="24"/>
      <c r="BJ7" s="24"/>
      <c r="BL7" s="24"/>
      <c r="BN7" s="24"/>
      <c r="BP7" s="24"/>
      <c r="BR7" s="24"/>
      <c r="BT7" s="24"/>
      <c r="BV7" s="24"/>
      <c r="BX7" s="24"/>
      <c r="BZ7" s="24"/>
      <c r="CB7" s="24"/>
      <c r="CD7" s="24"/>
      <c r="CF7" s="24"/>
      <c r="CH7" s="24"/>
      <c r="CJ7" s="24"/>
      <c r="CL7" s="24"/>
      <c r="CN7" s="24"/>
      <c r="CP7" s="24"/>
      <c r="CR7" s="24"/>
      <c r="CT7" s="24"/>
      <c r="CV7" s="24"/>
      <c r="CX7" s="24"/>
      <c r="CZ7" s="24"/>
      <c r="DB7" s="24"/>
      <c r="DD7" s="24"/>
      <c r="DF7" s="24"/>
      <c r="DH7" s="24"/>
      <c r="DJ7" s="24"/>
      <c r="DL7" s="24"/>
      <c r="DN7" s="24"/>
      <c r="DP7" s="24"/>
      <c r="DR7" s="24"/>
      <c r="DT7" s="24"/>
      <c r="DV7" s="24"/>
      <c r="DX7" s="24"/>
      <c r="DZ7" s="24"/>
    </row>
    <row r="8" spans="1:183">
      <c r="A8" s="3">
        <v>14</v>
      </c>
      <c r="B8" s="4" t="s">
        <v>67</v>
      </c>
      <c r="C8" s="4"/>
      <c r="D8" s="4"/>
      <c r="E8" s="4" t="s">
        <v>22</v>
      </c>
      <c r="F8" s="5">
        <v>1.5057870370370369E-2</v>
      </c>
      <c r="G8" s="4">
        <v>31</v>
      </c>
      <c r="H8" s="4">
        <f t="shared" si="0"/>
        <v>1</v>
      </c>
      <c r="I8" s="5">
        <v>5.7326388888888892E-2</v>
      </c>
      <c r="J8" s="4">
        <v>32</v>
      </c>
      <c r="K8" s="4">
        <f t="shared" si="1"/>
        <v>2</v>
      </c>
      <c r="L8" s="5">
        <v>7.064814814814814E-2</v>
      </c>
      <c r="M8" s="4">
        <v>33</v>
      </c>
      <c r="N8" s="4">
        <f t="shared" si="2"/>
        <v>3</v>
      </c>
      <c r="O8" s="5">
        <v>8.953703703703704E-2</v>
      </c>
      <c r="P8" s="4">
        <v>34</v>
      </c>
      <c r="Q8" s="4">
        <f t="shared" si="3"/>
        <v>4</v>
      </c>
      <c r="R8" s="5">
        <v>0.10770833333333334</v>
      </c>
      <c r="S8" s="4">
        <v>43</v>
      </c>
      <c r="T8" s="4">
        <f t="shared" si="4"/>
        <v>13</v>
      </c>
      <c r="U8" s="5">
        <v>0.11481481481481481</v>
      </c>
      <c r="V8" s="4">
        <v>41</v>
      </c>
      <c r="W8" s="4">
        <f t="shared" si="5"/>
        <v>11</v>
      </c>
      <c r="X8" s="5">
        <v>0.12775462962962963</v>
      </c>
      <c r="Y8" s="4">
        <v>35</v>
      </c>
      <c r="Z8" s="4">
        <f t="shared" si="6"/>
        <v>5</v>
      </c>
      <c r="AA8" s="5">
        <v>0.15594907407407407</v>
      </c>
      <c r="AB8" s="4">
        <v>36</v>
      </c>
      <c r="AC8" s="4">
        <f t="shared" si="7"/>
        <v>6</v>
      </c>
      <c r="AD8" s="5">
        <v>0.15792824074074074</v>
      </c>
      <c r="AE8" s="4">
        <v>37</v>
      </c>
      <c r="AF8" s="4">
        <f t="shared" si="8"/>
        <v>7</v>
      </c>
      <c r="AG8" s="5">
        <v>0.17516203703703703</v>
      </c>
      <c r="AH8" s="4">
        <v>38</v>
      </c>
      <c r="AI8" s="4">
        <f t="shared" si="9"/>
        <v>8</v>
      </c>
      <c r="AJ8" s="5">
        <v>0.20475694444444445</v>
      </c>
      <c r="AK8" s="4">
        <v>44</v>
      </c>
      <c r="AL8" s="4">
        <f t="shared" si="10"/>
        <v>14</v>
      </c>
      <c r="AM8" s="5">
        <v>0.21341435185185187</v>
      </c>
      <c r="AN8" s="4">
        <v>39</v>
      </c>
      <c r="AO8" s="4">
        <f t="shared" si="11"/>
        <v>9</v>
      </c>
      <c r="AP8" s="5">
        <v>0.22170138888888891</v>
      </c>
      <c r="AQ8" s="6"/>
      <c r="AR8" s="4"/>
      <c r="AS8" s="4"/>
      <c r="AT8" s="4"/>
      <c r="AU8" s="4"/>
      <c r="AV8" s="6"/>
      <c r="AW8" s="7">
        <v>12</v>
      </c>
      <c r="AX8" s="6">
        <f t="shared" si="12"/>
        <v>0.20664351851851853</v>
      </c>
      <c r="AY8">
        <v>6</v>
      </c>
      <c r="AZ8" t="s">
        <v>39</v>
      </c>
      <c r="BA8" s="12">
        <v>5</v>
      </c>
      <c r="BB8" s="1"/>
      <c r="BD8" s="1"/>
      <c r="BF8" s="1"/>
      <c r="BH8" s="1"/>
      <c r="BJ8" s="1"/>
      <c r="BL8" s="1"/>
      <c r="BN8" s="1"/>
      <c r="BP8" s="1"/>
      <c r="BR8" s="1"/>
      <c r="BT8" s="1"/>
      <c r="BV8" s="1"/>
      <c r="BX8" s="1"/>
      <c r="BZ8" s="1"/>
      <c r="CB8" s="1"/>
      <c r="CD8" s="1"/>
      <c r="CF8" s="1"/>
      <c r="CH8" s="1"/>
      <c r="CJ8" s="1"/>
      <c r="CL8" s="1"/>
      <c r="CN8" s="1"/>
      <c r="CP8" s="1"/>
      <c r="CR8" s="1"/>
      <c r="CT8" s="1"/>
      <c r="CV8" s="1"/>
      <c r="CX8" s="1"/>
      <c r="CZ8" s="1"/>
      <c r="DB8" s="1"/>
      <c r="DD8" s="1"/>
      <c r="DF8" s="1"/>
      <c r="DH8" s="1"/>
      <c r="DJ8" s="1"/>
      <c r="DL8" s="1"/>
      <c r="DN8" s="1"/>
    </row>
    <row r="9" spans="1:183">
      <c r="A9" s="3">
        <v>20</v>
      </c>
      <c r="B9" s="4" t="s">
        <v>77</v>
      </c>
      <c r="C9" s="4" t="s">
        <v>78</v>
      </c>
      <c r="D9" s="4"/>
      <c r="E9" s="4" t="s">
        <v>29</v>
      </c>
      <c r="F9" s="5">
        <v>6.8055555555555569E-3</v>
      </c>
      <c r="G9" s="4">
        <v>31</v>
      </c>
      <c r="H9" s="4">
        <f t="shared" si="0"/>
        <v>1</v>
      </c>
      <c r="I9" s="5">
        <v>5.454861111111111E-2</v>
      </c>
      <c r="J9" s="4">
        <v>32</v>
      </c>
      <c r="K9" s="4">
        <f t="shared" si="1"/>
        <v>2</v>
      </c>
      <c r="L9" s="5">
        <v>7.7766203703703699E-2</v>
      </c>
      <c r="M9" s="4">
        <v>33</v>
      </c>
      <c r="N9" s="4">
        <f t="shared" si="2"/>
        <v>3</v>
      </c>
      <c r="O9" s="5">
        <v>8.9606481481481481E-2</v>
      </c>
      <c r="P9" s="4">
        <v>34</v>
      </c>
      <c r="Q9" s="4">
        <f t="shared" si="3"/>
        <v>4</v>
      </c>
      <c r="R9" s="5">
        <v>0.10247685185185185</v>
      </c>
      <c r="S9" s="4">
        <v>35</v>
      </c>
      <c r="T9" s="4">
        <f t="shared" si="4"/>
        <v>5</v>
      </c>
      <c r="U9" s="5">
        <v>0.12278935185185186</v>
      </c>
      <c r="V9" s="4">
        <v>36</v>
      </c>
      <c r="W9" s="4">
        <f t="shared" si="5"/>
        <v>6</v>
      </c>
      <c r="X9" s="5">
        <v>0.12586805555555555</v>
      </c>
      <c r="Y9" s="4">
        <v>37</v>
      </c>
      <c r="Z9" s="4">
        <f t="shared" si="6"/>
        <v>7</v>
      </c>
      <c r="AA9" s="5">
        <v>0.13418981481481482</v>
      </c>
      <c r="AB9" s="4">
        <v>38</v>
      </c>
      <c r="AC9" s="4">
        <f t="shared" si="7"/>
        <v>8</v>
      </c>
      <c r="AD9" s="5">
        <v>0.15578703703703703</v>
      </c>
      <c r="AE9" s="4">
        <v>39</v>
      </c>
      <c r="AF9" s="4">
        <f t="shared" si="8"/>
        <v>9</v>
      </c>
      <c r="AG9" s="5">
        <v>0.16847222222222222</v>
      </c>
      <c r="AH9" s="4">
        <v>42</v>
      </c>
      <c r="AI9" s="4">
        <f t="shared" si="9"/>
        <v>12</v>
      </c>
      <c r="AJ9" s="5">
        <v>0.19271990740740741</v>
      </c>
      <c r="AK9" s="4">
        <v>43</v>
      </c>
      <c r="AL9" s="4">
        <f t="shared" si="10"/>
        <v>13</v>
      </c>
      <c r="AM9" s="5">
        <v>0.20162037037037037</v>
      </c>
      <c r="AN9" s="4">
        <v>44</v>
      </c>
      <c r="AO9" s="4">
        <f t="shared" si="11"/>
        <v>14</v>
      </c>
      <c r="AP9" s="5">
        <v>0.24545138888888887</v>
      </c>
      <c r="AQ9" s="6"/>
      <c r="AR9" s="4"/>
      <c r="AS9" s="4"/>
      <c r="AT9" s="4"/>
      <c r="AU9" s="4"/>
      <c r="AV9" s="6"/>
      <c r="AW9" s="7">
        <v>12</v>
      </c>
      <c r="AX9" s="6">
        <f t="shared" si="12"/>
        <v>0.23864583333333331</v>
      </c>
      <c r="AY9">
        <v>7</v>
      </c>
      <c r="AZ9" t="s">
        <v>39</v>
      </c>
      <c r="BA9" s="12">
        <v>6</v>
      </c>
      <c r="BB9" s="1"/>
      <c r="BD9" s="1"/>
      <c r="BF9" s="1"/>
      <c r="BH9" s="1"/>
      <c r="BJ9" s="1"/>
      <c r="BL9" s="1"/>
      <c r="BN9" s="1"/>
      <c r="BP9" s="1"/>
      <c r="BR9" s="1"/>
      <c r="BT9" s="1"/>
      <c r="BV9" s="1"/>
      <c r="BX9" s="1"/>
      <c r="BZ9" s="1"/>
      <c r="CB9" s="1"/>
      <c r="CD9" s="1"/>
      <c r="CF9" s="1"/>
      <c r="CH9" s="1"/>
      <c r="CJ9" s="1"/>
      <c r="CL9" s="1"/>
      <c r="CN9" s="1"/>
      <c r="CP9" s="1"/>
      <c r="CR9" s="1"/>
      <c r="CT9" s="1"/>
      <c r="CV9" s="1"/>
      <c r="CX9" s="1"/>
      <c r="CZ9" s="1"/>
      <c r="DB9" s="1"/>
      <c r="DD9" s="1"/>
      <c r="DF9" s="1"/>
      <c r="DH9" s="1"/>
      <c r="DJ9" s="1"/>
      <c r="DL9" s="1"/>
      <c r="DN9" s="1"/>
    </row>
    <row r="10" spans="1:183">
      <c r="A10" s="3">
        <v>38</v>
      </c>
      <c r="B10" s="4" t="s">
        <v>107</v>
      </c>
      <c r="C10" s="4"/>
      <c r="D10" s="4"/>
      <c r="E10" s="4" t="s">
        <v>30</v>
      </c>
      <c r="F10" s="5">
        <v>1.923611111111111E-2</v>
      </c>
      <c r="G10" s="4">
        <v>31</v>
      </c>
      <c r="H10" s="4">
        <f t="shared" si="0"/>
        <v>1</v>
      </c>
      <c r="I10" s="5">
        <v>0.12336805555555556</v>
      </c>
      <c r="J10" s="4">
        <v>32</v>
      </c>
      <c r="K10" s="4">
        <f t="shared" si="1"/>
        <v>2</v>
      </c>
      <c r="L10" s="5">
        <v>0.14269675925925926</v>
      </c>
      <c r="M10" s="4">
        <v>33</v>
      </c>
      <c r="N10" s="4">
        <f t="shared" si="2"/>
        <v>3</v>
      </c>
      <c r="O10" s="5">
        <v>0.15392361111111111</v>
      </c>
      <c r="P10" s="4">
        <v>34</v>
      </c>
      <c r="Q10" s="4">
        <f t="shared" si="3"/>
        <v>4</v>
      </c>
      <c r="R10" s="5">
        <v>0.1738425925925926</v>
      </c>
      <c r="S10" s="4">
        <v>41</v>
      </c>
      <c r="T10" s="4">
        <f t="shared" si="4"/>
        <v>11</v>
      </c>
      <c r="U10" s="5">
        <v>0.17964120370370371</v>
      </c>
      <c r="V10" s="4">
        <v>35</v>
      </c>
      <c r="W10" s="4">
        <f t="shared" si="5"/>
        <v>5</v>
      </c>
      <c r="X10" s="5">
        <v>0.1900462962962963</v>
      </c>
      <c r="Y10" s="4">
        <v>36</v>
      </c>
      <c r="Z10" s="4">
        <f t="shared" si="6"/>
        <v>6</v>
      </c>
      <c r="AA10" s="5">
        <v>0.19333333333333333</v>
      </c>
      <c r="AB10" s="4">
        <v>37</v>
      </c>
      <c r="AC10" s="4">
        <f t="shared" si="7"/>
        <v>7</v>
      </c>
      <c r="AD10" s="5">
        <v>0.21363425925925927</v>
      </c>
      <c r="AE10" s="4">
        <v>44</v>
      </c>
      <c r="AF10" s="4">
        <f t="shared" si="8"/>
        <v>14</v>
      </c>
      <c r="AG10" s="5">
        <v>0.24564814814814814</v>
      </c>
      <c r="AH10" s="4">
        <v>38</v>
      </c>
      <c r="AI10" s="4">
        <f t="shared" si="9"/>
        <v>8</v>
      </c>
      <c r="AJ10" s="5">
        <v>0.24864583333333334</v>
      </c>
      <c r="AK10" s="4">
        <v>39</v>
      </c>
      <c r="AL10" s="4">
        <f t="shared" si="10"/>
        <v>9</v>
      </c>
      <c r="AM10" s="5">
        <v>0.25547453703703704</v>
      </c>
      <c r="AN10" s="4">
        <v>43</v>
      </c>
      <c r="AO10" s="4">
        <f t="shared" si="11"/>
        <v>13</v>
      </c>
      <c r="AP10" s="5">
        <v>0.26428240740740744</v>
      </c>
      <c r="AQ10" s="6"/>
      <c r="AR10" s="4"/>
      <c r="AS10" s="4"/>
      <c r="AT10" s="4"/>
      <c r="AU10" s="4"/>
      <c r="AV10" s="6"/>
      <c r="AW10" s="7">
        <v>12</v>
      </c>
      <c r="AX10" s="6">
        <f t="shared" si="12"/>
        <v>0.24504629629629632</v>
      </c>
      <c r="AY10">
        <v>10</v>
      </c>
      <c r="AZ10" t="s">
        <v>39</v>
      </c>
      <c r="BA10" s="12">
        <v>7</v>
      </c>
      <c r="BB10" s="1"/>
      <c r="BD10" s="1"/>
      <c r="BF10" s="1"/>
      <c r="BH10" s="1"/>
      <c r="BJ10" s="1"/>
      <c r="BL10" s="1"/>
      <c r="BN10" s="1"/>
      <c r="BP10" s="1"/>
      <c r="BR10" s="1"/>
      <c r="BT10" s="1"/>
      <c r="BV10" s="1"/>
      <c r="BX10" s="1"/>
      <c r="BZ10" s="1"/>
      <c r="CB10" s="1"/>
      <c r="CD10" s="1"/>
      <c r="CF10" s="1"/>
      <c r="CH10" s="1"/>
      <c r="CJ10" s="1"/>
      <c r="CL10" s="1"/>
      <c r="CN10" s="1"/>
      <c r="CP10" s="1"/>
      <c r="CR10" s="1"/>
      <c r="CT10" s="1"/>
      <c r="CV10" s="1"/>
      <c r="CX10" s="1"/>
      <c r="CZ10" s="1"/>
      <c r="DB10" s="1"/>
      <c r="DD10" s="1"/>
      <c r="DF10" s="1"/>
      <c r="DH10" s="1"/>
      <c r="DJ10" s="1"/>
      <c r="DL10" s="1"/>
      <c r="DN10" s="1"/>
      <c r="DP10" s="1"/>
      <c r="DR10" s="1"/>
      <c r="DT10" s="1"/>
      <c r="DV10" s="1"/>
      <c r="DX10" s="1"/>
      <c r="DZ10" s="1"/>
    </row>
    <row r="11" spans="1:183">
      <c r="A11" s="3">
        <v>40</v>
      </c>
      <c r="B11" s="4" t="s">
        <v>109</v>
      </c>
      <c r="C11" s="4"/>
      <c r="D11" s="4"/>
      <c r="E11" s="4" t="s">
        <v>15</v>
      </c>
      <c r="F11" s="5">
        <v>2.2060185185185183E-2</v>
      </c>
      <c r="G11" s="4">
        <v>31</v>
      </c>
      <c r="H11" s="4">
        <f t="shared" si="0"/>
        <v>1</v>
      </c>
      <c r="I11" s="5">
        <v>4.9305555555555554E-2</v>
      </c>
      <c r="J11" s="4">
        <v>32</v>
      </c>
      <c r="K11" s="4">
        <f t="shared" si="1"/>
        <v>2</v>
      </c>
      <c r="L11" s="5">
        <v>6.4537037037037046E-2</v>
      </c>
      <c r="M11" s="4">
        <v>33</v>
      </c>
      <c r="N11" s="4">
        <f t="shared" si="2"/>
        <v>3</v>
      </c>
      <c r="O11" s="5">
        <v>7.2083333333333333E-2</v>
      </c>
      <c r="P11" s="4">
        <v>34</v>
      </c>
      <c r="Q11" s="4">
        <f t="shared" si="3"/>
        <v>4</v>
      </c>
      <c r="R11" s="5">
        <v>8.7303240740740737E-2</v>
      </c>
      <c r="S11" s="4">
        <v>35</v>
      </c>
      <c r="T11" s="4">
        <f t="shared" si="4"/>
        <v>5</v>
      </c>
      <c r="U11" s="5">
        <v>9.5972222222222223E-2</v>
      </c>
      <c r="V11" s="4">
        <v>36</v>
      </c>
      <c r="W11" s="4">
        <f t="shared" si="5"/>
        <v>6</v>
      </c>
      <c r="X11" s="5">
        <v>9.886574074074074E-2</v>
      </c>
      <c r="Y11" s="4">
        <v>37</v>
      </c>
      <c r="Z11" s="4">
        <f t="shared" si="6"/>
        <v>7</v>
      </c>
      <c r="AA11" s="5">
        <v>0.10760416666666667</v>
      </c>
      <c r="AB11" s="4">
        <v>38</v>
      </c>
      <c r="AC11" s="4">
        <f t="shared" si="7"/>
        <v>8</v>
      </c>
      <c r="AD11" s="5">
        <v>0.12351851851851851</v>
      </c>
      <c r="AE11" s="4">
        <v>39</v>
      </c>
      <c r="AF11" s="4">
        <f t="shared" si="8"/>
        <v>9</v>
      </c>
      <c r="AG11" s="5">
        <v>0.13366898148148149</v>
      </c>
      <c r="AH11" s="4">
        <v>41</v>
      </c>
      <c r="AI11" s="4">
        <f t="shared" si="9"/>
        <v>11</v>
      </c>
      <c r="AJ11" s="5">
        <v>0.16559027777777777</v>
      </c>
      <c r="AK11" s="4">
        <v>43</v>
      </c>
      <c r="AL11" s="4">
        <f t="shared" si="10"/>
        <v>13</v>
      </c>
      <c r="AM11" s="5">
        <v>0.17605324074074072</v>
      </c>
      <c r="AN11" s="6"/>
      <c r="AO11" s="4"/>
      <c r="AP11" s="4"/>
      <c r="AQ11" s="4"/>
      <c r="AR11" s="4"/>
      <c r="AS11" s="6"/>
      <c r="AT11" s="6"/>
      <c r="AU11" s="4"/>
      <c r="AV11" s="4"/>
      <c r="AW11" s="7">
        <v>11</v>
      </c>
      <c r="AX11" s="6">
        <f>AM11-F11</f>
        <v>0.15399305555555554</v>
      </c>
      <c r="AY11">
        <v>11</v>
      </c>
      <c r="AZ11" t="s">
        <v>39</v>
      </c>
      <c r="BA11" s="12">
        <v>8</v>
      </c>
      <c r="BC11" s="1"/>
      <c r="BE11" s="1"/>
      <c r="BG11" s="1"/>
      <c r="BI11" s="1"/>
      <c r="BK11" s="1"/>
      <c r="BM11" s="1"/>
      <c r="BO11" s="1"/>
      <c r="BQ11" s="1"/>
      <c r="BS11" s="1"/>
      <c r="BU11" s="1"/>
      <c r="BW11" s="1"/>
      <c r="BY11" s="1"/>
      <c r="CA11" s="1"/>
      <c r="CC11" s="1"/>
      <c r="CE11" s="1"/>
      <c r="CG11" s="1"/>
      <c r="CI11" s="1"/>
      <c r="CK11" s="1"/>
      <c r="CM11" s="1"/>
      <c r="CO11" s="1"/>
      <c r="CQ11" s="1"/>
      <c r="CS11" s="1"/>
      <c r="CU11" s="1"/>
      <c r="CW11" s="1"/>
      <c r="CY11" s="1"/>
      <c r="DA11" s="1"/>
      <c r="DC11" s="1"/>
      <c r="DE11" s="1"/>
      <c r="DG11" s="1"/>
      <c r="DI11" s="1"/>
      <c r="DK11" s="1"/>
      <c r="DM11" s="1"/>
      <c r="DO11" s="1"/>
      <c r="DQ11" s="1"/>
      <c r="DS11" s="1"/>
      <c r="DU11" s="1"/>
      <c r="DW11" s="1"/>
    </row>
    <row r="12" spans="1:183">
      <c r="A12" s="3">
        <v>13</v>
      </c>
      <c r="B12" s="4" t="s">
        <v>71</v>
      </c>
      <c r="C12" s="4" t="s">
        <v>72</v>
      </c>
      <c r="D12" s="4" t="s">
        <v>70</v>
      </c>
      <c r="E12" s="4" t="s">
        <v>6</v>
      </c>
      <c r="F12" s="5">
        <v>0.98174768518518529</v>
      </c>
      <c r="G12" s="4">
        <v>31</v>
      </c>
      <c r="H12" s="4">
        <f t="shared" si="0"/>
        <v>1</v>
      </c>
      <c r="I12" s="6">
        <v>1.0088541666666666</v>
      </c>
      <c r="J12" s="4">
        <v>32</v>
      </c>
      <c r="K12" s="4">
        <f t="shared" si="1"/>
        <v>2</v>
      </c>
      <c r="L12" s="6">
        <v>1.0241435185185186</v>
      </c>
      <c r="M12" s="4">
        <v>33</v>
      </c>
      <c r="N12" s="4">
        <f t="shared" si="2"/>
        <v>3</v>
      </c>
      <c r="O12" s="6">
        <v>1.0338888888888889</v>
      </c>
      <c r="P12" s="4">
        <v>34</v>
      </c>
      <c r="Q12" s="4">
        <f t="shared" si="3"/>
        <v>4</v>
      </c>
      <c r="R12" s="6">
        <v>1.0544791666666666</v>
      </c>
      <c r="S12" s="4">
        <v>35</v>
      </c>
      <c r="T12" s="4">
        <f t="shared" si="4"/>
        <v>5</v>
      </c>
      <c r="U12" s="6">
        <v>1.0629861111111112</v>
      </c>
      <c r="V12" s="4">
        <v>36</v>
      </c>
      <c r="W12" s="4">
        <f t="shared" si="5"/>
        <v>6</v>
      </c>
      <c r="X12" s="6">
        <v>1.0709722222222222</v>
      </c>
      <c r="Y12" s="4">
        <v>37</v>
      </c>
      <c r="Z12" s="4">
        <f t="shared" si="6"/>
        <v>7</v>
      </c>
      <c r="AA12" s="6">
        <v>1.0853703703703703</v>
      </c>
      <c r="AB12" s="4">
        <v>38</v>
      </c>
      <c r="AC12" s="4">
        <f t="shared" si="7"/>
        <v>8</v>
      </c>
      <c r="AD12" s="6">
        <v>1.1075347222222223</v>
      </c>
      <c r="AE12" s="4">
        <v>44</v>
      </c>
      <c r="AF12" s="4">
        <f t="shared" si="8"/>
        <v>14</v>
      </c>
      <c r="AG12" s="6">
        <v>1.1104861111111111</v>
      </c>
      <c r="AH12" s="4">
        <v>39</v>
      </c>
      <c r="AI12" s="4">
        <f t="shared" si="9"/>
        <v>9</v>
      </c>
      <c r="AJ12" s="6">
        <v>1.1225925925925926</v>
      </c>
      <c r="AK12" s="6"/>
      <c r="AL12" s="4"/>
      <c r="AM12" s="4"/>
      <c r="AN12" s="4"/>
      <c r="AO12" s="4"/>
      <c r="AP12" s="6"/>
      <c r="AQ12" s="6"/>
      <c r="AR12" s="4"/>
      <c r="AS12" s="4"/>
      <c r="AT12" s="4"/>
      <c r="AU12" s="4"/>
      <c r="AV12" s="6"/>
      <c r="AW12" s="7">
        <v>10</v>
      </c>
      <c r="AX12" s="6">
        <f>AJ12-F12</f>
        <v>0.14084490740740729</v>
      </c>
      <c r="AY12">
        <v>13</v>
      </c>
      <c r="AZ12" t="s">
        <v>39</v>
      </c>
      <c r="BA12" s="12">
        <v>9</v>
      </c>
      <c r="BC12" s="1"/>
      <c r="BE12" s="1"/>
      <c r="BG12" s="1"/>
      <c r="BI12" s="1"/>
      <c r="BK12" s="1"/>
      <c r="BM12" s="1"/>
      <c r="BO12" s="1"/>
      <c r="BQ12" s="1"/>
      <c r="BS12" s="1"/>
      <c r="BU12" s="1"/>
      <c r="BW12" s="1"/>
      <c r="BY12" s="1"/>
      <c r="CA12" s="1"/>
      <c r="CC12" s="1"/>
      <c r="CE12" s="1"/>
      <c r="CG12" s="1"/>
      <c r="CI12" s="1"/>
      <c r="CK12" s="1"/>
      <c r="CM12" s="1"/>
      <c r="CO12" s="1"/>
      <c r="CQ12" s="1"/>
      <c r="CS12" s="1"/>
      <c r="CU12" s="1"/>
      <c r="CW12" s="1"/>
      <c r="CY12" s="1"/>
      <c r="DA12" s="1"/>
      <c r="DC12" s="1"/>
      <c r="DE12" s="1"/>
      <c r="DG12" s="1"/>
      <c r="DI12" s="1"/>
      <c r="DK12" s="1"/>
      <c r="DM12" s="1"/>
      <c r="DO12" s="1"/>
      <c r="DQ12" s="1"/>
      <c r="DS12" s="1"/>
      <c r="DU12" s="1"/>
      <c r="DW12" s="1"/>
    </row>
    <row r="13" spans="1:183">
      <c r="A13" s="3">
        <v>11</v>
      </c>
      <c r="B13" s="4" t="s">
        <v>64</v>
      </c>
      <c r="C13" s="4" t="s">
        <v>65</v>
      </c>
      <c r="D13" s="4"/>
      <c r="E13" s="4" t="s">
        <v>16</v>
      </c>
      <c r="F13" s="5">
        <v>1.2291666666666666E-2</v>
      </c>
      <c r="G13" s="4">
        <v>31</v>
      </c>
      <c r="H13" s="4">
        <f t="shared" si="0"/>
        <v>1</v>
      </c>
      <c r="I13" s="5">
        <v>6.8136574074074072E-2</v>
      </c>
      <c r="J13" s="4">
        <v>32</v>
      </c>
      <c r="K13" s="4">
        <f t="shared" si="1"/>
        <v>2</v>
      </c>
      <c r="L13" s="5">
        <v>8.0914351851851848E-2</v>
      </c>
      <c r="M13" s="4">
        <v>33</v>
      </c>
      <c r="N13" s="4">
        <f t="shared" si="2"/>
        <v>3</v>
      </c>
      <c r="O13" s="5">
        <v>9.6979166666666672E-2</v>
      </c>
      <c r="P13" s="4">
        <v>34</v>
      </c>
      <c r="Q13" s="4">
        <f t="shared" si="3"/>
        <v>4</v>
      </c>
      <c r="R13" s="5">
        <v>0.1074074074074074</v>
      </c>
      <c r="S13" s="4">
        <v>35</v>
      </c>
      <c r="T13" s="4">
        <f t="shared" si="4"/>
        <v>5</v>
      </c>
      <c r="U13" s="5">
        <v>0.1156712962962963</v>
      </c>
      <c r="V13" s="4">
        <v>36</v>
      </c>
      <c r="W13" s="4">
        <f t="shared" si="5"/>
        <v>6</v>
      </c>
      <c r="X13" s="5">
        <v>0.11824074074074074</v>
      </c>
      <c r="Y13" s="4">
        <v>37</v>
      </c>
      <c r="Z13" s="4">
        <f t="shared" si="6"/>
        <v>7</v>
      </c>
      <c r="AA13" s="5">
        <v>0.12782407407407406</v>
      </c>
      <c r="AB13" s="4">
        <v>38</v>
      </c>
      <c r="AC13" s="4">
        <f t="shared" si="7"/>
        <v>8</v>
      </c>
      <c r="AD13" s="5">
        <v>0.15568287037037037</v>
      </c>
      <c r="AE13" s="4">
        <v>39</v>
      </c>
      <c r="AF13" s="4">
        <f t="shared" si="8"/>
        <v>9</v>
      </c>
      <c r="AG13" s="5">
        <v>0.16868055555555553</v>
      </c>
      <c r="AH13" s="6"/>
      <c r="AI13" s="4"/>
      <c r="AJ13" s="4"/>
      <c r="AK13" s="4"/>
      <c r="AL13" s="4"/>
      <c r="AM13" s="6"/>
      <c r="AN13" s="6"/>
      <c r="AO13" s="4"/>
      <c r="AP13" s="4"/>
      <c r="AQ13" s="4"/>
      <c r="AR13" s="4"/>
      <c r="AS13" s="6"/>
      <c r="AT13" s="6"/>
      <c r="AU13" s="4"/>
      <c r="AV13" s="4"/>
      <c r="AW13" s="7">
        <v>9</v>
      </c>
      <c r="AX13" s="6">
        <f t="shared" ref="AX13:AX21" si="13">AG13-F13</f>
        <v>0.15638888888888886</v>
      </c>
      <c r="AY13">
        <v>14</v>
      </c>
      <c r="AZ13" t="s">
        <v>39</v>
      </c>
      <c r="BA13" s="12">
        <v>10</v>
      </c>
      <c r="BC13" s="1"/>
      <c r="BE13" s="1"/>
      <c r="BG13" s="1"/>
      <c r="BI13" s="1"/>
      <c r="BK13" s="1"/>
      <c r="BM13" s="1"/>
      <c r="BO13" s="1"/>
      <c r="BQ13" s="1"/>
      <c r="BS13" s="1"/>
      <c r="BU13" s="1"/>
      <c r="BW13" s="1"/>
      <c r="BY13" s="1"/>
      <c r="CA13" s="1"/>
      <c r="CC13" s="1"/>
      <c r="CE13" s="1"/>
      <c r="CG13" s="1"/>
      <c r="CI13" s="1"/>
      <c r="CK13" s="1"/>
      <c r="CM13" s="1"/>
      <c r="CO13" s="1"/>
      <c r="CQ13" s="1"/>
      <c r="CS13" s="1"/>
      <c r="CU13" s="1"/>
      <c r="CW13" s="1"/>
      <c r="CY13" s="1"/>
      <c r="DA13" s="1"/>
      <c r="DC13" s="1"/>
      <c r="DE13" s="1"/>
      <c r="DG13" s="1"/>
      <c r="DI13" s="1"/>
      <c r="DK13" s="1"/>
      <c r="DM13" s="1"/>
      <c r="DO13" s="1"/>
      <c r="DQ13" s="1"/>
      <c r="DS13" s="1"/>
      <c r="DU13" s="1"/>
      <c r="DW13" s="1"/>
    </row>
    <row r="14" spans="1:183">
      <c r="A14" s="3">
        <v>4</v>
      </c>
      <c r="B14" s="4" t="s">
        <v>47</v>
      </c>
      <c r="C14" s="4" t="s">
        <v>48</v>
      </c>
      <c r="D14" s="4" t="s">
        <v>44</v>
      </c>
      <c r="E14" s="4" t="s">
        <v>11</v>
      </c>
      <c r="F14" s="5">
        <v>0.9928703703703704</v>
      </c>
      <c r="G14" s="4">
        <v>31</v>
      </c>
      <c r="H14" s="4">
        <f t="shared" si="0"/>
        <v>1</v>
      </c>
      <c r="I14" s="6">
        <v>1.0520370370370371</v>
      </c>
      <c r="J14" s="4">
        <v>32</v>
      </c>
      <c r="K14" s="4">
        <f t="shared" si="1"/>
        <v>2</v>
      </c>
      <c r="L14" s="6">
        <v>1.074085648148148</v>
      </c>
      <c r="M14" s="4">
        <v>33</v>
      </c>
      <c r="N14" s="4">
        <f t="shared" si="2"/>
        <v>3</v>
      </c>
      <c r="O14" s="6">
        <v>1.0942361111111112</v>
      </c>
      <c r="P14" s="4">
        <v>34</v>
      </c>
      <c r="Q14" s="4">
        <f t="shared" si="3"/>
        <v>4</v>
      </c>
      <c r="R14" s="6">
        <v>1.1059375</v>
      </c>
      <c r="S14" s="4">
        <v>35</v>
      </c>
      <c r="T14" s="4">
        <f t="shared" si="4"/>
        <v>5</v>
      </c>
      <c r="U14" s="6">
        <v>1.1156249999999999</v>
      </c>
      <c r="V14" s="4">
        <v>36</v>
      </c>
      <c r="W14" s="4">
        <f t="shared" si="5"/>
        <v>6</v>
      </c>
      <c r="X14" s="6">
        <v>1.1178587962962963</v>
      </c>
      <c r="Y14" s="4">
        <v>37</v>
      </c>
      <c r="Z14" s="4">
        <f t="shared" si="6"/>
        <v>7</v>
      </c>
      <c r="AA14" s="6">
        <v>1.1343402777777778</v>
      </c>
      <c r="AB14" s="4">
        <v>38</v>
      </c>
      <c r="AC14" s="4">
        <f t="shared" si="7"/>
        <v>8</v>
      </c>
      <c r="AD14" s="6">
        <v>1.1529976851851853</v>
      </c>
      <c r="AE14" s="4">
        <v>39</v>
      </c>
      <c r="AF14" s="4">
        <f t="shared" si="8"/>
        <v>9</v>
      </c>
      <c r="AG14" s="6">
        <v>1.1632060185185185</v>
      </c>
      <c r="AH14" s="6"/>
      <c r="AI14" s="4"/>
      <c r="AJ14" s="4"/>
      <c r="AK14" s="4"/>
      <c r="AL14" s="4"/>
      <c r="AM14" s="6"/>
      <c r="AN14" s="6"/>
      <c r="AO14" s="4"/>
      <c r="AP14" s="4"/>
      <c r="AQ14" s="4"/>
      <c r="AR14" s="4"/>
      <c r="AS14" s="6"/>
      <c r="AT14" s="6"/>
      <c r="AU14" s="4"/>
      <c r="AV14" s="4"/>
      <c r="AW14" s="7">
        <v>9</v>
      </c>
      <c r="AX14" s="6">
        <f t="shared" si="13"/>
        <v>0.17033564814814806</v>
      </c>
      <c r="AY14">
        <v>16</v>
      </c>
      <c r="AZ14" t="s">
        <v>39</v>
      </c>
      <c r="BA14" s="12">
        <v>11</v>
      </c>
      <c r="BC14" s="1"/>
      <c r="BE14" s="1"/>
      <c r="BG14" s="1"/>
      <c r="BI14" s="1"/>
      <c r="BK14" s="1"/>
      <c r="BM14" s="1"/>
      <c r="BO14" s="1"/>
      <c r="BQ14" s="1"/>
      <c r="BS14" s="1"/>
      <c r="BU14" s="1"/>
      <c r="BW14" s="1"/>
      <c r="BY14" s="1"/>
      <c r="CA14" s="1"/>
      <c r="CC14" s="1"/>
      <c r="CE14" s="1"/>
      <c r="CG14" s="1"/>
      <c r="CI14" s="1"/>
      <c r="CK14" s="1"/>
      <c r="CM14" s="1"/>
      <c r="CO14" s="1"/>
      <c r="CQ14" s="1"/>
      <c r="CS14" s="1"/>
      <c r="CU14" s="1"/>
      <c r="CW14" s="1"/>
      <c r="CY14" s="1"/>
      <c r="DA14" s="1"/>
      <c r="DC14" s="1"/>
      <c r="DE14" s="1"/>
      <c r="DG14" s="1"/>
      <c r="DI14" s="1"/>
      <c r="DK14" s="1"/>
      <c r="DM14" s="1"/>
      <c r="DO14" s="1"/>
      <c r="DQ14" s="1"/>
      <c r="DS14" s="1"/>
      <c r="DU14" s="1"/>
    </row>
    <row r="15" spans="1:183">
      <c r="A15" s="3">
        <v>22</v>
      </c>
      <c r="B15" s="4" t="s">
        <v>79</v>
      </c>
      <c r="C15" s="4" t="s">
        <v>80</v>
      </c>
      <c r="D15" s="4" t="s">
        <v>81</v>
      </c>
      <c r="E15" s="4" t="s">
        <v>17</v>
      </c>
      <c r="F15" s="5">
        <v>0.98590277777777768</v>
      </c>
      <c r="G15" s="4">
        <v>31</v>
      </c>
      <c r="H15" s="4">
        <f t="shared" si="0"/>
        <v>1</v>
      </c>
      <c r="I15" s="6">
        <v>1.0186574074074073</v>
      </c>
      <c r="J15" s="4">
        <v>32</v>
      </c>
      <c r="K15" s="4">
        <f t="shared" si="1"/>
        <v>2</v>
      </c>
      <c r="L15" s="6">
        <v>1.0466087962962962</v>
      </c>
      <c r="M15" s="4">
        <v>33</v>
      </c>
      <c r="N15" s="4">
        <f t="shared" si="2"/>
        <v>3</v>
      </c>
      <c r="O15" s="6">
        <v>1.0625925925925925</v>
      </c>
      <c r="P15" s="4">
        <v>34</v>
      </c>
      <c r="Q15" s="4">
        <f t="shared" si="3"/>
        <v>4</v>
      </c>
      <c r="R15" s="6">
        <v>1.0787962962962963</v>
      </c>
      <c r="S15" s="4">
        <v>35</v>
      </c>
      <c r="T15" s="4">
        <f t="shared" si="4"/>
        <v>5</v>
      </c>
      <c r="U15" s="6">
        <v>1.0926736111111111</v>
      </c>
      <c r="V15" s="4">
        <v>36</v>
      </c>
      <c r="W15" s="4">
        <f t="shared" si="5"/>
        <v>6</v>
      </c>
      <c r="X15" s="6">
        <v>1.0968865740740741</v>
      </c>
      <c r="Y15" s="4">
        <v>37</v>
      </c>
      <c r="Z15" s="4">
        <f t="shared" si="6"/>
        <v>7</v>
      </c>
      <c r="AA15" s="6">
        <v>1.1078240740740741</v>
      </c>
      <c r="AB15" s="4">
        <v>38</v>
      </c>
      <c r="AC15" s="4">
        <f t="shared" si="7"/>
        <v>8</v>
      </c>
      <c r="AD15" s="6">
        <v>1.1630324074074074</v>
      </c>
      <c r="AE15" s="4">
        <v>39</v>
      </c>
      <c r="AF15" s="4">
        <f t="shared" si="8"/>
        <v>9</v>
      </c>
      <c r="AG15" s="6">
        <v>1.181550925925926</v>
      </c>
      <c r="AH15" s="6"/>
      <c r="AI15" s="4"/>
      <c r="AJ15" s="4"/>
      <c r="AK15" s="4"/>
      <c r="AL15" s="4"/>
      <c r="AM15" s="6"/>
      <c r="AN15" s="6"/>
      <c r="AO15" s="4"/>
      <c r="AP15" s="4"/>
      <c r="AQ15" s="4"/>
      <c r="AR15" s="4"/>
      <c r="AS15" s="6"/>
      <c r="AT15" s="6"/>
      <c r="AU15" s="4"/>
      <c r="AV15" s="4"/>
      <c r="AW15" s="7">
        <v>9</v>
      </c>
      <c r="AX15" s="6">
        <f t="shared" si="13"/>
        <v>0.19564814814814835</v>
      </c>
      <c r="AY15">
        <v>17</v>
      </c>
      <c r="AZ15" t="s">
        <v>39</v>
      </c>
      <c r="BA15" s="12">
        <v>12</v>
      </c>
      <c r="BC15" s="1"/>
      <c r="BE15" s="1"/>
      <c r="BG15" s="1"/>
      <c r="BI15" s="1"/>
      <c r="BK15" s="1"/>
      <c r="BM15" s="1"/>
      <c r="BO15" s="1"/>
      <c r="BQ15" s="1"/>
      <c r="BS15" s="1"/>
      <c r="BU15" s="1"/>
      <c r="BW15" s="1"/>
      <c r="BY15" s="1"/>
      <c r="CA15" s="1"/>
      <c r="CC15" s="1"/>
      <c r="CE15" s="1"/>
      <c r="CG15" s="1"/>
      <c r="CI15" s="1"/>
      <c r="CK15" s="1"/>
      <c r="CM15" s="1"/>
      <c r="CO15" s="1"/>
      <c r="CQ15" s="1"/>
      <c r="CS15" s="1"/>
      <c r="CU15" s="1"/>
      <c r="CW15" s="1"/>
      <c r="CY15" s="1"/>
      <c r="DA15" s="1"/>
      <c r="DC15" s="1"/>
      <c r="DE15" s="1"/>
      <c r="DG15" s="1"/>
      <c r="DI15" s="1"/>
      <c r="DK15" s="1"/>
      <c r="DM15" s="1"/>
      <c r="DO15" s="1"/>
      <c r="DQ15" s="1"/>
      <c r="DS15" s="1"/>
      <c r="DU15" s="1"/>
      <c r="DW15" s="1"/>
    </row>
    <row r="16" spans="1:183">
      <c r="A16" s="3">
        <v>31</v>
      </c>
      <c r="B16" s="4" t="s">
        <v>96</v>
      </c>
      <c r="C16" s="4" t="s">
        <v>97</v>
      </c>
      <c r="D16" s="4" t="s">
        <v>89</v>
      </c>
      <c r="E16" s="4" t="s">
        <v>14</v>
      </c>
      <c r="F16" s="5">
        <v>0.98046296296296298</v>
      </c>
      <c r="G16" s="4">
        <v>31</v>
      </c>
      <c r="H16" s="4">
        <f t="shared" si="0"/>
        <v>1</v>
      </c>
      <c r="I16" s="6">
        <v>1.0191666666666668</v>
      </c>
      <c r="J16" s="4">
        <v>32</v>
      </c>
      <c r="K16" s="4">
        <f t="shared" si="1"/>
        <v>2</v>
      </c>
      <c r="L16" s="6">
        <v>1.0374305555555556</v>
      </c>
      <c r="M16" s="4">
        <v>33</v>
      </c>
      <c r="N16" s="4">
        <f t="shared" si="2"/>
        <v>3</v>
      </c>
      <c r="O16" s="6">
        <v>1.053761574074074</v>
      </c>
      <c r="P16" s="4">
        <v>34</v>
      </c>
      <c r="Q16" s="4">
        <f t="shared" si="3"/>
        <v>4</v>
      </c>
      <c r="R16" s="6">
        <v>1.0629629629629631</v>
      </c>
      <c r="S16" s="4">
        <v>35</v>
      </c>
      <c r="T16" s="4">
        <f t="shared" si="4"/>
        <v>5</v>
      </c>
      <c r="U16" s="6">
        <v>1.0730902777777778</v>
      </c>
      <c r="V16" s="4">
        <v>36</v>
      </c>
      <c r="W16" s="4">
        <f t="shared" si="5"/>
        <v>6</v>
      </c>
      <c r="X16" s="6">
        <v>1.0785763888888888</v>
      </c>
      <c r="Y16" s="4">
        <v>37</v>
      </c>
      <c r="Z16" s="4">
        <f t="shared" si="6"/>
        <v>7</v>
      </c>
      <c r="AA16" s="6">
        <v>1.1079513888888888</v>
      </c>
      <c r="AB16" s="4">
        <v>38</v>
      </c>
      <c r="AC16" s="4">
        <f t="shared" si="7"/>
        <v>8</v>
      </c>
      <c r="AD16" s="6">
        <v>1.1560185185185186</v>
      </c>
      <c r="AE16" s="4">
        <v>39</v>
      </c>
      <c r="AF16" s="4">
        <f t="shared" si="8"/>
        <v>9</v>
      </c>
      <c r="AG16" s="6">
        <v>1.1791898148148148</v>
      </c>
      <c r="AH16" s="6"/>
      <c r="AI16" s="4"/>
      <c r="AJ16" s="4"/>
      <c r="AK16" s="4"/>
      <c r="AL16" s="4"/>
      <c r="AM16" s="6"/>
      <c r="AN16" s="6"/>
      <c r="AO16" s="4"/>
      <c r="AP16" s="4"/>
      <c r="AQ16" s="4"/>
      <c r="AR16" s="4"/>
      <c r="AS16" s="6"/>
      <c r="AT16" s="6"/>
      <c r="AU16" s="4"/>
      <c r="AV16" s="4"/>
      <c r="AW16" s="7">
        <v>9</v>
      </c>
      <c r="AX16" s="6">
        <f t="shared" si="13"/>
        <v>0.19872685185185179</v>
      </c>
      <c r="AY16">
        <v>18</v>
      </c>
      <c r="AZ16" t="s">
        <v>39</v>
      </c>
      <c r="BA16" s="12">
        <v>13</v>
      </c>
      <c r="BC16" s="1"/>
      <c r="BE16" s="1"/>
      <c r="BG16" s="1"/>
      <c r="BI16" s="1"/>
      <c r="BK16" s="1"/>
      <c r="BM16" s="1"/>
      <c r="BO16" s="1"/>
      <c r="BQ16" s="1"/>
      <c r="BS16" s="1"/>
      <c r="BU16" s="1"/>
      <c r="BW16" s="1"/>
      <c r="BY16" s="1"/>
      <c r="CA16" s="1"/>
      <c r="CC16" s="1"/>
      <c r="CE16" s="1"/>
      <c r="CG16" s="1"/>
      <c r="CI16" s="1"/>
      <c r="CK16" s="1"/>
      <c r="CM16" s="1"/>
      <c r="CO16" s="1"/>
      <c r="CQ16" s="1"/>
      <c r="CS16" s="1"/>
      <c r="CU16" s="1"/>
      <c r="CW16" s="1"/>
      <c r="CY16" s="1"/>
      <c r="DA16" s="1"/>
      <c r="DC16" s="1"/>
      <c r="DE16" s="1"/>
      <c r="DG16" s="1"/>
      <c r="DI16" s="1"/>
      <c r="DK16" s="1"/>
      <c r="DM16" s="1"/>
      <c r="DO16" s="1"/>
      <c r="DQ16" s="1"/>
      <c r="DS16" s="1"/>
      <c r="DU16" s="1"/>
      <c r="DW16" s="1"/>
    </row>
    <row r="17" spans="1:130">
      <c r="A17" s="3">
        <v>39</v>
      </c>
      <c r="B17" s="4" t="s">
        <v>108</v>
      </c>
      <c r="C17" s="4"/>
      <c r="D17" s="4"/>
      <c r="E17" s="4" t="s">
        <v>21</v>
      </c>
      <c r="F17" s="5">
        <v>2.0636574074074075E-2</v>
      </c>
      <c r="G17" s="4">
        <v>31</v>
      </c>
      <c r="H17" s="4">
        <f t="shared" si="0"/>
        <v>1</v>
      </c>
      <c r="I17" s="5">
        <v>5.1770833333333328E-2</v>
      </c>
      <c r="J17" s="4">
        <v>32</v>
      </c>
      <c r="K17" s="4">
        <f t="shared" si="1"/>
        <v>2</v>
      </c>
      <c r="L17" s="5">
        <v>7.1550925925925921E-2</v>
      </c>
      <c r="M17" s="4">
        <v>33</v>
      </c>
      <c r="N17" s="4">
        <f t="shared" si="2"/>
        <v>3</v>
      </c>
      <c r="O17" s="5">
        <v>9.2511574074074066E-2</v>
      </c>
      <c r="P17" s="4">
        <v>34</v>
      </c>
      <c r="Q17" s="4">
        <f t="shared" si="3"/>
        <v>4</v>
      </c>
      <c r="R17" s="5">
        <v>0.10613425925925928</v>
      </c>
      <c r="S17" s="4">
        <v>35</v>
      </c>
      <c r="T17" s="4">
        <f t="shared" si="4"/>
        <v>5</v>
      </c>
      <c r="U17" s="5">
        <v>0.11619212962962962</v>
      </c>
      <c r="V17" s="4">
        <v>36</v>
      </c>
      <c r="W17" s="4">
        <f t="shared" si="5"/>
        <v>6</v>
      </c>
      <c r="X17" s="5">
        <v>0.11846064814814815</v>
      </c>
      <c r="Y17" s="4">
        <v>37</v>
      </c>
      <c r="Z17" s="4">
        <f t="shared" si="6"/>
        <v>7</v>
      </c>
      <c r="AA17" s="5">
        <v>0.15189814814814814</v>
      </c>
      <c r="AB17" s="4">
        <v>38</v>
      </c>
      <c r="AC17" s="4">
        <f t="shared" si="7"/>
        <v>8</v>
      </c>
      <c r="AD17" s="5">
        <v>0.19204861111111113</v>
      </c>
      <c r="AE17" s="4">
        <v>39</v>
      </c>
      <c r="AF17" s="4">
        <f t="shared" si="8"/>
        <v>9</v>
      </c>
      <c r="AG17" s="5">
        <v>0.22004629629629632</v>
      </c>
      <c r="AH17" s="6"/>
      <c r="AI17" s="4"/>
      <c r="AJ17" s="4"/>
      <c r="AK17" s="4"/>
      <c r="AL17" s="4"/>
      <c r="AM17" s="6"/>
      <c r="AN17" s="6"/>
      <c r="AO17" s="4"/>
      <c r="AP17" s="4"/>
      <c r="AQ17" s="4"/>
      <c r="AR17" s="4"/>
      <c r="AS17" s="6"/>
      <c r="AT17" s="6"/>
      <c r="AU17" s="4"/>
      <c r="AV17" s="4"/>
      <c r="AW17" s="7">
        <v>9</v>
      </c>
      <c r="AX17" s="6">
        <f t="shared" si="13"/>
        <v>0.19940972222222225</v>
      </c>
      <c r="AY17">
        <v>19</v>
      </c>
      <c r="AZ17" t="s">
        <v>39</v>
      </c>
      <c r="BA17" s="12">
        <v>14</v>
      </c>
      <c r="BC17" s="1"/>
      <c r="BE17" s="1"/>
      <c r="BG17" s="1"/>
      <c r="BI17" s="1"/>
      <c r="BK17" s="1"/>
      <c r="BM17" s="1"/>
      <c r="BO17" s="1"/>
      <c r="BQ17" s="1"/>
      <c r="BS17" s="1"/>
      <c r="BU17" s="1"/>
      <c r="BW17" s="1"/>
      <c r="BY17" s="1"/>
      <c r="CA17" s="1"/>
      <c r="CC17" s="1"/>
      <c r="CE17" s="1"/>
      <c r="CG17" s="1"/>
      <c r="CI17" s="1"/>
      <c r="CK17" s="1"/>
      <c r="CM17" s="1"/>
      <c r="CO17" s="1"/>
      <c r="CQ17" s="1"/>
      <c r="CS17" s="1"/>
      <c r="CU17" s="1"/>
      <c r="CW17" s="1"/>
      <c r="CY17" s="1"/>
      <c r="DA17" s="1"/>
      <c r="DC17" s="1"/>
      <c r="DE17" s="1"/>
      <c r="DG17" s="1"/>
      <c r="DI17" s="1"/>
      <c r="DK17" s="1"/>
      <c r="DM17" s="1"/>
      <c r="DO17" s="1"/>
      <c r="DQ17" s="1"/>
      <c r="DS17" s="1"/>
      <c r="DU17" s="1"/>
      <c r="DW17" s="1"/>
    </row>
    <row r="18" spans="1:130">
      <c r="A18" s="3">
        <v>5</v>
      </c>
      <c r="B18" s="4" t="s">
        <v>54</v>
      </c>
      <c r="C18" s="4" t="s">
        <v>55</v>
      </c>
      <c r="D18" s="4" t="s">
        <v>56</v>
      </c>
      <c r="E18" s="4" t="s">
        <v>28</v>
      </c>
      <c r="F18" s="5">
        <v>8.1828703703703699E-3</v>
      </c>
      <c r="G18" s="4">
        <v>31</v>
      </c>
      <c r="H18" s="4">
        <f t="shared" si="0"/>
        <v>1</v>
      </c>
      <c r="I18" s="5">
        <v>8.2650462962962967E-2</v>
      </c>
      <c r="J18" s="4">
        <v>32</v>
      </c>
      <c r="K18" s="4">
        <f t="shared" si="1"/>
        <v>2</v>
      </c>
      <c r="L18" s="5">
        <v>0.1257986111111111</v>
      </c>
      <c r="M18" s="4">
        <v>33</v>
      </c>
      <c r="N18" s="4">
        <f t="shared" si="2"/>
        <v>3</v>
      </c>
      <c r="O18" s="5">
        <v>0.13447916666666668</v>
      </c>
      <c r="P18" s="4">
        <v>34</v>
      </c>
      <c r="Q18" s="4">
        <f t="shared" si="3"/>
        <v>4</v>
      </c>
      <c r="R18" s="5">
        <v>0.14664351851851851</v>
      </c>
      <c r="S18" s="4">
        <v>35</v>
      </c>
      <c r="T18" s="4">
        <f t="shared" si="4"/>
        <v>5</v>
      </c>
      <c r="U18" s="5">
        <v>0.1577314814814815</v>
      </c>
      <c r="V18" s="4">
        <v>36</v>
      </c>
      <c r="W18" s="4">
        <f t="shared" si="5"/>
        <v>6</v>
      </c>
      <c r="X18" s="5">
        <v>0.16038194444444445</v>
      </c>
      <c r="Y18" s="4">
        <v>37</v>
      </c>
      <c r="Z18" s="4">
        <f t="shared" si="6"/>
        <v>7</v>
      </c>
      <c r="AA18" s="5">
        <v>0.17128472222222224</v>
      </c>
      <c r="AB18" s="4">
        <v>43</v>
      </c>
      <c r="AC18" s="4">
        <f t="shared" si="7"/>
        <v>13</v>
      </c>
      <c r="AD18" s="5">
        <v>0.19745370370370371</v>
      </c>
      <c r="AE18" s="4">
        <v>44</v>
      </c>
      <c r="AF18" s="4">
        <f t="shared" si="8"/>
        <v>14</v>
      </c>
      <c r="AG18" s="5">
        <v>0.21277777777777776</v>
      </c>
      <c r="AH18" s="8">
        <v>46</v>
      </c>
      <c r="AI18" s="8">
        <f>AH18-30</f>
        <v>16</v>
      </c>
      <c r="AJ18" s="9">
        <v>0.24388888888888891</v>
      </c>
      <c r="AK18" s="6"/>
      <c r="AL18" s="4"/>
      <c r="AM18" s="4"/>
      <c r="AN18" s="4"/>
      <c r="AO18" s="4"/>
      <c r="AP18" s="6"/>
      <c r="AQ18" s="6"/>
      <c r="AR18" s="4"/>
      <c r="AS18" s="4"/>
      <c r="AT18" s="4"/>
      <c r="AU18" s="4"/>
      <c r="AV18" s="6"/>
      <c r="AW18" s="7">
        <v>9</v>
      </c>
      <c r="AX18" s="6">
        <f t="shared" si="13"/>
        <v>0.20459490740740738</v>
      </c>
      <c r="AY18">
        <v>20</v>
      </c>
      <c r="AZ18" t="s">
        <v>39</v>
      </c>
      <c r="BA18" s="12">
        <v>15</v>
      </c>
      <c r="BB18" s="1"/>
      <c r="BD18" s="1"/>
      <c r="BF18" s="1"/>
      <c r="BH18" s="1"/>
      <c r="BJ18" s="1"/>
      <c r="BL18" s="1"/>
      <c r="BN18" s="1"/>
      <c r="BP18" s="1"/>
      <c r="BR18" s="1"/>
      <c r="BT18" s="1"/>
      <c r="BV18" s="1"/>
      <c r="BX18" s="1"/>
      <c r="BZ18" s="1"/>
      <c r="CB18" s="1"/>
      <c r="CD18" s="1"/>
      <c r="CF18" s="1"/>
      <c r="CH18" s="1"/>
      <c r="CJ18" s="1"/>
      <c r="CL18" s="1"/>
      <c r="CN18" s="1"/>
      <c r="CP18" s="1"/>
      <c r="CR18" s="1"/>
      <c r="CT18" s="1"/>
      <c r="CV18" s="1"/>
      <c r="CX18" s="1"/>
      <c r="CZ18" s="1"/>
      <c r="DB18" s="1"/>
      <c r="DD18" s="1"/>
      <c r="DF18" s="1"/>
      <c r="DH18" s="1"/>
      <c r="DJ18" s="1"/>
      <c r="DL18" s="1"/>
      <c r="DN18" s="1"/>
      <c r="DP18" s="1"/>
      <c r="DR18" s="1"/>
      <c r="DT18" s="1"/>
      <c r="DV18" s="1"/>
      <c r="DX18" s="1"/>
      <c r="DZ18" s="1"/>
    </row>
    <row r="19" spans="1:130">
      <c r="A19" s="3">
        <v>27</v>
      </c>
      <c r="B19" s="4" t="s">
        <v>90</v>
      </c>
      <c r="C19" s="4" t="s">
        <v>91</v>
      </c>
      <c r="D19" s="4"/>
      <c r="E19" s="4" t="s">
        <v>19</v>
      </c>
      <c r="F19" s="5">
        <v>1.1921296296296296E-3</v>
      </c>
      <c r="G19" s="4">
        <v>31</v>
      </c>
      <c r="H19" s="4">
        <f t="shared" si="0"/>
        <v>1</v>
      </c>
      <c r="I19" s="5">
        <v>8.2118055555555555E-2</v>
      </c>
      <c r="J19" s="4">
        <v>32</v>
      </c>
      <c r="K19" s="4">
        <f t="shared" si="1"/>
        <v>2</v>
      </c>
      <c r="L19" s="5">
        <v>0.11060185185185185</v>
      </c>
      <c r="M19" s="4">
        <v>33</v>
      </c>
      <c r="N19" s="4">
        <f t="shared" si="2"/>
        <v>3</v>
      </c>
      <c r="O19" s="5">
        <v>0.12986111111111112</v>
      </c>
      <c r="P19" s="4">
        <v>34</v>
      </c>
      <c r="Q19" s="4">
        <f t="shared" si="3"/>
        <v>4</v>
      </c>
      <c r="R19" s="5">
        <v>0.14454861111111111</v>
      </c>
      <c r="S19" s="4">
        <v>35</v>
      </c>
      <c r="T19" s="4">
        <f t="shared" si="4"/>
        <v>5</v>
      </c>
      <c r="U19" s="5">
        <v>0.15601851851851853</v>
      </c>
      <c r="V19" s="4">
        <v>36</v>
      </c>
      <c r="W19" s="4">
        <f t="shared" si="5"/>
        <v>6</v>
      </c>
      <c r="X19" s="5">
        <v>0.1579861111111111</v>
      </c>
      <c r="Y19" s="4">
        <v>37</v>
      </c>
      <c r="Z19" s="4">
        <f t="shared" si="6"/>
        <v>7</v>
      </c>
      <c r="AA19" s="5">
        <v>0.16670138888888889</v>
      </c>
      <c r="AB19" s="4">
        <v>38</v>
      </c>
      <c r="AC19" s="4">
        <f t="shared" si="7"/>
        <v>8</v>
      </c>
      <c r="AD19" s="5">
        <v>0.2086689814814815</v>
      </c>
      <c r="AE19" s="4">
        <v>39</v>
      </c>
      <c r="AF19" s="4">
        <f t="shared" si="8"/>
        <v>9</v>
      </c>
      <c r="AG19" s="5">
        <v>0.21913194444444442</v>
      </c>
      <c r="AH19" s="6"/>
      <c r="AI19" s="4"/>
      <c r="AJ19" s="4"/>
      <c r="AK19" s="4"/>
      <c r="AL19" s="4"/>
      <c r="AM19" s="6"/>
      <c r="AN19" s="6"/>
      <c r="AO19" s="4"/>
      <c r="AP19" s="4"/>
      <c r="AQ19" s="4"/>
      <c r="AR19" s="4"/>
      <c r="AS19" s="6"/>
      <c r="AT19" s="6"/>
      <c r="AU19" s="4"/>
      <c r="AV19" s="4"/>
      <c r="AW19" s="7">
        <v>9</v>
      </c>
      <c r="AX19" s="6">
        <f t="shared" si="13"/>
        <v>0.21793981481481478</v>
      </c>
      <c r="AY19">
        <v>22</v>
      </c>
      <c r="AZ19" t="s">
        <v>39</v>
      </c>
      <c r="BA19" s="12">
        <v>16</v>
      </c>
      <c r="BC19" s="1"/>
      <c r="BE19" s="1"/>
      <c r="BG19" s="1"/>
      <c r="BI19" s="1"/>
      <c r="BK19" s="1"/>
      <c r="BM19" s="1"/>
      <c r="BO19" s="1"/>
      <c r="BQ19" s="1"/>
      <c r="BS19" s="1"/>
      <c r="BU19" s="1"/>
      <c r="BW19" s="1"/>
      <c r="BY19" s="1"/>
      <c r="CA19" s="1"/>
      <c r="CC19" s="1"/>
      <c r="CE19" s="1"/>
      <c r="CG19" s="1"/>
      <c r="CI19" s="1"/>
      <c r="CK19" s="1"/>
      <c r="CM19" s="1"/>
      <c r="CO19" s="1"/>
      <c r="CQ19" s="1"/>
      <c r="CS19" s="1"/>
      <c r="CU19" s="1"/>
      <c r="CW19" s="1"/>
      <c r="CY19" s="1"/>
      <c r="DA19" s="1"/>
      <c r="DC19" s="1"/>
      <c r="DE19" s="1"/>
      <c r="DG19" s="1"/>
      <c r="DI19" s="1"/>
      <c r="DK19" s="1"/>
      <c r="DM19" s="1"/>
      <c r="DO19" s="1"/>
      <c r="DQ19" s="1"/>
      <c r="DS19" s="1"/>
      <c r="DU19" s="1"/>
      <c r="DW19" s="1"/>
    </row>
    <row r="20" spans="1:130">
      <c r="A20" s="3">
        <v>25</v>
      </c>
      <c r="B20" s="4" t="s">
        <v>84</v>
      </c>
      <c r="C20" s="4"/>
      <c r="D20" s="25" t="s">
        <v>83</v>
      </c>
      <c r="E20" s="4" t="s">
        <v>25</v>
      </c>
      <c r="F20" s="5">
        <v>3.9583333333333337E-3</v>
      </c>
      <c r="G20" s="4">
        <v>31</v>
      </c>
      <c r="H20" s="4">
        <f>G20-30</f>
        <v>1</v>
      </c>
      <c r="I20" s="5">
        <v>5.2465277777777784E-2</v>
      </c>
      <c r="J20" s="4">
        <v>32</v>
      </c>
      <c r="K20" s="4">
        <f>J20-30</f>
        <v>2</v>
      </c>
      <c r="L20" s="5">
        <v>8.6851851851851847E-2</v>
      </c>
      <c r="M20" s="4">
        <v>33</v>
      </c>
      <c r="N20" s="4">
        <f>M20-30</f>
        <v>3</v>
      </c>
      <c r="O20" s="5">
        <v>9.6122685185185186E-2</v>
      </c>
      <c r="P20" s="4">
        <v>34</v>
      </c>
      <c r="Q20" s="4">
        <f>P20-30</f>
        <v>4</v>
      </c>
      <c r="R20" s="5">
        <v>0.11689814814814814</v>
      </c>
      <c r="S20" s="4">
        <v>35</v>
      </c>
      <c r="T20" s="4">
        <f>S20-30</f>
        <v>5</v>
      </c>
      <c r="U20" s="5">
        <v>0.14471064814814816</v>
      </c>
      <c r="V20" s="4">
        <v>36</v>
      </c>
      <c r="W20" s="4">
        <f>V20-30</f>
        <v>6</v>
      </c>
      <c r="X20" s="5">
        <v>0.1494212962962963</v>
      </c>
      <c r="Y20" s="4">
        <v>37</v>
      </c>
      <c r="Z20" s="4">
        <f>Y20-30</f>
        <v>7</v>
      </c>
      <c r="AA20" s="5">
        <v>0.1655439814814815</v>
      </c>
      <c r="AB20" s="4">
        <v>38</v>
      </c>
      <c r="AC20" s="4">
        <f>AB20-30</f>
        <v>8</v>
      </c>
      <c r="AD20" s="5">
        <v>0.20491898148148149</v>
      </c>
      <c r="AE20" s="4">
        <v>39</v>
      </c>
      <c r="AF20" s="4">
        <f>AE20-30</f>
        <v>9</v>
      </c>
      <c r="AG20" s="5">
        <v>0.23141203703703703</v>
      </c>
      <c r="AH20" s="6"/>
      <c r="AI20" s="4"/>
      <c r="AJ20" s="4"/>
      <c r="AK20" s="4"/>
      <c r="AL20" s="4"/>
      <c r="AM20" s="6"/>
      <c r="AN20" s="6"/>
      <c r="AO20" s="4"/>
      <c r="AP20" s="4"/>
      <c r="AQ20" s="4"/>
      <c r="AR20" s="4"/>
      <c r="AS20" s="6"/>
      <c r="AT20" s="6"/>
      <c r="AU20" s="4"/>
      <c r="AV20" s="4"/>
      <c r="AW20" s="7">
        <v>9</v>
      </c>
      <c r="AX20" s="6">
        <f>AG20-F20</f>
        <v>0.22745370370370369</v>
      </c>
      <c r="AY20">
        <v>24</v>
      </c>
      <c r="AZ20" t="s">
        <v>39</v>
      </c>
      <c r="BA20" s="12">
        <v>17</v>
      </c>
      <c r="BB20" s="1"/>
      <c r="BD20" s="1"/>
      <c r="BF20" s="1"/>
      <c r="BH20" s="1"/>
      <c r="BJ20" s="1"/>
      <c r="BL20" s="1"/>
      <c r="BN20" s="1"/>
      <c r="BP20" s="1"/>
      <c r="BR20" s="1"/>
      <c r="BT20" s="1"/>
      <c r="BV20" s="1"/>
      <c r="BX20" s="1"/>
      <c r="BZ20" s="1"/>
      <c r="CB20" s="1"/>
      <c r="CD20" s="1"/>
      <c r="CF20" s="1"/>
      <c r="CH20" s="1"/>
      <c r="CJ20" s="1"/>
      <c r="CL20" s="1"/>
      <c r="CN20" s="1"/>
      <c r="CP20" s="1"/>
      <c r="CR20" s="1"/>
      <c r="CT20" s="1"/>
      <c r="CV20" s="1"/>
      <c r="CX20" s="1"/>
      <c r="CZ20" s="1"/>
      <c r="DB20" s="1"/>
      <c r="DD20" s="1"/>
      <c r="DF20" s="1"/>
      <c r="DH20" s="1"/>
      <c r="DJ20" s="1"/>
      <c r="DL20" s="1"/>
      <c r="DN20" s="1"/>
      <c r="DP20" s="1"/>
      <c r="DR20" s="1"/>
      <c r="DT20" s="1"/>
      <c r="DV20" s="1"/>
    </row>
    <row r="21" spans="1:130" s="22" customFormat="1">
      <c r="A21" s="17">
        <v>32</v>
      </c>
      <c r="B21" s="18" t="s">
        <v>98</v>
      </c>
      <c r="C21" s="18" t="s">
        <v>99</v>
      </c>
      <c r="D21" s="25" t="s">
        <v>89</v>
      </c>
      <c r="E21" s="18" t="s">
        <v>20</v>
      </c>
      <c r="F21" s="19">
        <v>0.98736111111111102</v>
      </c>
      <c r="G21" s="18">
        <v>31</v>
      </c>
      <c r="H21" s="18">
        <f t="shared" si="0"/>
        <v>1</v>
      </c>
      <c r="I21" s="20">
        <v>1.0580555555555555</v>
      </c>
      <c r="J21" s="18">
        <v>32</v>
      </c>
      <c r="K21" s="18">
        <f t="shared" si="1"/>
        <v>2</v>
      </c>
      <c r="L21" s="20">
        <v>1.1261226851851853</v>
      </c>
      <c r="M21" s="18">
        <v>33</v>
      </c>
      <c r="N21" s="18">
        <f t="shared" si="2"/>
        <v>3</v>
      </c>
      <c r="O21" s="20">
        <v>1.1346412037037037</v>
      </c>
      <c r="P21" s="18">
        <v>34</v>
      </c>
      <c r="Q21" s="18">
        <f t="shared" si="3"/>
        <v>4</v>
      </c>
      <c r="R21" s="20">
        <v>1.1464699074074074</v>
      </c>
      <c r="S21" s="18">
        <v>35</v>
      </c>
      <c r="T21" s="18">
        <f t="shared" si="4"/>
        <v>5</v>
      </c>
      <c r="U21" s="20">
        <v>1.1560995370370371</v>
      </c>
      <c r="V21" s="18">
        <v>36</v>
      </c>
      <c r="W21" s="18">
        <f t="shared" si="5"/>
        <v>6</v>
      </c>
      <c r="X21" s="20">
        <v>1.1579050925925927</v>
      </c>
      <c r="Y21" s="18">
        <v>37</v>
      </c>
      <c r="Z21" s="18">
        <f t="shared" si="6"/>
        <v>7</v>
      </c>
      <c r="AA21" s="20">
        <v>1.1653703703703704</v>
      </c>
      <c r="AB21" s="18">
        <v>38</v>
      </c>
      <c r="AC21" s="18">
        <f t="shared" si="7"/>
        <v>8</v>
      </c>
      <c r="AD21" s="20">
        <v>1.1912962962962963</v>
      </c>
      <c r="AE21" s="18">
        <v>39</v>
      </c>
      <c r="AF21" s="18">
        <f t="shared" si="8"/>
        <v>9</v>
      </c>
      <c r="AG21" s="20">
        <v>1.2202546296296297</v>
      </c>
      <c r="AH21" s="20"/>
      <c r="AI21" s="18"/>
      <c r="AJ21" s="18"/>
      <c r="AK21" s="18"/>
      <c r="AL21" s="18"/>
      <c r="AM21" s="20"/>
      <c r="AN21" s="20"/>
      <c r="AO21" s="18"/>
      <c r="AP21" s="18"/>
      <c r="AQ21" s="18"/>
      <c r="AR21" s="18"/>
      <c r="AS21" s="20"/>
      <c r="AT21" s="20"/>
      <c r="AU21" s="18"/>
      <c r="AV21" s="18"/>
      <c r="AW21" s="21">
        <v>9</v>
      </c>
      <c r="AX21" s="20">
        <f t="shared" si="13"/>
        <v>0.23289351851851869</v>
      </c>
      <c r="AY21" s="22">
        <v>25</v>
      </c>
      <c r="AZ21" s="22" t="s">
        <v>39</v>
      </c>
      <c r="BA21" s="23">
        <v>18</v>
      </c>
      <c r="BB21" s="24"/>
      <c r="BD21" s="24"/>
      <c r="BF21" s="24"/>
      <c r="BH21" s="24"/>
      <c r="BJ21" s="24"/>
      <c r="BL21" s="24"/>
      <c r="BN21" s="24"/>
      <c r="BP21" s="24"/>
      <c r="BR21" s="24"/>
      <c r="BT21" s="24"/>
      <c r="BV21" s="24"/>
      <c r="BX21" s="24"/>
      <c r="BZ21" s="24"/>
      <c r="CB21" s="24"/>
      <c r="CD21" s="24"/>
      <c r="CF21" s="24"/>
      <c r="CH21" s="24"/>
      <c r="CJ21" s="24"/>
      <c r="CL21" s="24"/>
      <c r="CN21" s="24"/>
      <c r="CP21" s="24"/>
      <c r="CR21" s="24"/>
      <c r="CT21" s="24"/>
      <c r="CV21" s="24"/>
      <c r="CX21" s="24"/>
      <c r="CZ21" s="24"/>
      <c r="DB21" s="24"/>
      <c r="DD21" s="24"/>
      <c r="DF21" s="24"/>
      <c r="DH21" s="24"/>
      <c r="DJ21" s="24"/>
      <c r="DL21" s="24"/>
      <c r="DN21" s="24"/>
      <c r="DP21" s="24"/>
      <c r="DR21" s="24"/>
      <c r="DT21" s="24"/>
      <c r="DV21" s="24"/>
      <c r="DX21" s="24"/>
      <c r="DZ21" s="24"/>
    </row>
    <row r="22" spans="1:130">
      <c r="A22" s="3">
        <v>16</v>
      </c>
      <c r="B22" s="4" t="s">
        <v>68</v>
      </c>
      <c r="C22" s="4" t="s">
        <v>69</v>
      </c>
      <c r="D22" s="25" t="s">
        <v>70</v>
      </c>
      <c r="E22" s="4" t="s">
        <v>26</v>
      </c>
      <c r="F22" s="5">
        <v>0.99846064814814817</v>
      </c>
      <c r="G22" s="4">
        <v>31</v>
      </c>
      <c r="H22" s="4">
        <f t="shared" si="0"/>
        <v>1</v>
      </c>
      <c r="I22" s="6">
        <v>1.0942939814814816</v>
      </c>
      <c r="J22" s="4">
        <v>32</v>
      </c>
      <c r="K22" s="4">
        <f t="shared" si="1"/>
        <v>2</v>
      </c>
      <c r="L22" s="6">
        <v>1.134074074074074</v>
      </c>
      <c r="M22" s="4">
        <v>33</v>
      </c>
      <c r="N22" s="4">
        <f t="shared" si="2"/>
        <v>3</v>
      </c>
      <c r="O22" s="6">
        <v>1.142986111111111</v>
      </c>
      <c r="P22" s="4">
        <v>34</v>
      </c>
      <c r="Q22" s="4">
        <f t="shared" si="3"/>
        <v>4</v>
      </c>
      <c r="R22" s="6">
        <v>1.1540625</v>
      </c>
      <c r="S22" s="4">
        <v>35</v>
      </c>
      <c r="T22" s="4">
        <f t="shared" si="4"/>
        <v>5</v>
      </c>
      <c r="U22" s="6">
        <v>1.1621064814814814</v>
      </c>
      <c r="V22" s="4">
        <v>36</v>
      </c>
      <c r="W22" s="4">
        <f t="shared" si="5"/>
        <v>6</v>
      </c>
      <c r="X22" s="6">
        <v>1.1644675925925927</v>
      </c>
      <c r="Y22" s="4">
        <v>37</v>
      </c>
      <c r="Z22" s="4">
        <f t="shared" si="6"/>
        <v>7</v>
      </c>
      <c r="AA22" s="6">
        <v>1.1710300925925925</v>
      </c>
      <c r="AB22" s="4">
        <v>39</v>
      </c>
      <c r="AC22" s="4">
        <f t="shared" si="7"/>
        <v>9</v>
      </c>
      <c r="AD22" s="6">
        <v>1.2363310185185186</v>
      </c>
      <c r="AE22" s="6"/>
      <c r="AF22" s="4"/>
      <c r="AG22" s="4"/>
      <c r="AH22" s="4"/>
      <c r="AI22" s="4"/>
      <c r="AJ22" s="6"/>
      <c r="AK22" s="6"/>
      <c r="AL22" s="4"/>
      <c r="AM22" s="4"/>
      <c r="AN22" s="4"/>
      <c r="AO22" s="4"/>
      <c r="AP22" s="6"/>
      <c r="AQ22" s="6"/>
      <c r="AR22" s="4"/>
      <c r="AS22" s="4"/>
      <c r="AT22" s="4"/>
      <c r="AU22" s="4"/>
      <c r="AV22" s="6"/>
      <c r="AW22" s="7">
        <v>8</v>
      </c>
      <c r="AX22" s="6">
        <f>AD22-F22</f>
        <v>0.2378703703703704</v>
      </c>
      <c r="AY22">
        <v>26</v>
      </c>
      <c r="AZ22" t="s">
        <v>39</v>
      </c>
      <c r="BA22" s="12">
        <v>19</v>
      </c>
      <c r="BB22" s="1"/>
      <c r="BD22" s="1"/>
      <c r="BF22" s="1"/>
      <c r="BH22" s="1"/>
      <c r="BJ22" s="1"/>
      <c r="BL22" s="1"/>
      <c r="BN22" s="1"/>
      <c r="BP22" s="1"/>
      <c r="BR22" s="1"/>
      <c r="BT22" s="1"/>
      <c r="BV22" s="1"/>
      <c r="BX22" s="1"/>
      <c r="BZ22" s="1"/>
      <c r="CB22" s="1"/>
      <c r="CD22" s="1"/>
      <c r="CF22" s="1"/>
      <c r="CH22" s="1"/>
      <c r="CJ22" s="1"/>
      <c r="CL22" s="1"/>
      <c r="CN22" s="1"/>
      <c r="CP22" s="1"/>
      <c r="CR22" s="1"/>
      <c r="CT22" s="1"/>
      <c r="CV22" s="1"/>
      <c r="CX22" s="1"/>
      <c r="CZ22" s="1"/>
      <c r="DB22" s="1"/>
      <c r="DD22" s="1"/>
      <c r="DF22" s="1"/>
      <c r="DH22" s="1"/>
      <c r="DJ22" s="1"/>
      <c r="DL22" s="1"/>
      <c r="DN22" s="1"/>
      <c r="DP22" s="1"/>
      <c r="DR22" s="1"/>
      <c r="DT22" s="1"/>
      <c r="DV22" s="1"/>
      <c r="DX22" s="1"/>
    </row>
    <row r="23" spans="1:130">
      <c r="A23" s="3">
        <v>34</v>
      </c>
      <c r="B23" s="4" t="s">
        <v>103</v>
      </c>
      <c r="C23" s="4" t="s">
        <v>104</v>
      </c>
      <c r="D23" s="4" t="s">
        <v>102</v>
      </c>
      <c r="E23" s="4" t="s">
        <v>18</v>
      </c>
      <c r="F23" s="5">
        <v>0.99562499999999998</v>
      </c>
      <c r="G23" s="4">
        <v>31</v>
      </c>
      <c r="H23" s="4">
        <f t="shared" si="0"/>
        <v>1</v>
      </c>
      <c r="I23" s="6">
        <v>1.0491550925925925</v>
      </c>
      <c r="J23" s="4">
        <v>32</v>
      </c>
      <c r="K23" s="4">
        <f t="shared" si="1"/>
        <v>2</v>
      </c>
      <c r="L23" s="6">
        <v>1.0646412037037036</v>
      </c>
      <c r="M23" s="4">
        <v>33</v>
      </c>
      <c r="N23" s="4">
        <f t="shared" si="2"/>
        <v>3</v>
      </c>
      <c r="O23" s="6">
        <v>1.0770023148148147</v>
      </c>
      <c r="P23" s="4">
        <v>34</v>
      </c>
      <c r="Q23" s="4">
        <f t="shared" si="3"/>
        <v>4</v>
      </c>
      <c r="R23" s="6">
        <v>1.0932870370370369</v>
      </c>
      <c r="S23" s="4">
        <v>35</v>
      </c>
      <c r="T23" s="4">
        <f t="shared" si="4"/>
        <v>5</v>
      </c>
      <c r="U23" s="6">
        <v>1.1053356481481482</v>
      </c>
      <c r="V23" s="4">
        <v>36</v>
      </c>
      <c r="W23" s="4">
        <f t="shared" si="5"/>
        <v>6</v>
      </c>
      <c r="X23" s="6">
        <v>1.1077546296296297</v>
      </c>
      <c r="Y23" s="4">
        <v>37</v>
      </c>
      <c r="Z23" s="4">
        <f t="shared" si="6"/>
        <v>7</v>
      </c>
      <c r="AA23" s="6">
        <v>1.1171412037037036</v>
      </c>
      <c r="AB23" s="6"/>
      <c r="AC23" s="4"/>
      <c r="AD23" s="4"/>
      <c r="AE23" s="4"/>
      <c r="AF23" s="4"/>
      <c r="AG23" s="6"/>
      <c r="AH23" s="6"/>
      <c r="AI23" s="4"/>
      <c r="AJ23" s="4"/>
      <c r="AK23" s="4"/>
      <c r="AL23" s="4"/>
      <c r="AM23" s="6"/>
      <c r="AN23" s="6"/>
      <c r="AO23" s="4"/>
      <c r="AP23" s="4"/>
      <c r="AQ23" s="4"/>
      <c r="AR23" s="4"/>
      <c r="AS23" s="6"/>
      <c r="AT23" s="6"/>
      <c r="AU23" s="4"/>
      <c r="AV23" s="4"/>
      <c r="AW23" s="7">
        <v>7</v>
      </c>
      <c r="AX23" s="6">
        <f>AA23-F23</f>
        <v>0.12151620370370364</v>
      </c>
      <c r="AY23">
        <v>27</v>
      </c>
      <c r="AZ23" t="s">
        <v>39</v>
      </c>
      <c r="BA23" s="12">
        <v>20</v>
      </c>
      <c r="BB23" s="1"/>
      <c r="BD23" s="1"/>
      <c r="BF23" s="1"/>
      <c r="BH23" s="1"/>
      <c r="BJ23" s="1"/>
      <c r="BL23" s="1"/>
      <c r="BN23" s="1"/>
      <c r="BP23" s="1"/>
      <c r="BR23" s="1"/>
      <c r="BT23" s="1"/>
      <c r="BV23" s="1"/>
      <c r="BX23" s="1"/>
      <c r="BZ23" s="1"/>
      <c r="CB23" s="1"/>
      <c r="CD23" s="1"/>
      <c r="CF23" s="1"/>
      <c r="CH23" s="1"/>
      <c r="CJ23" s="1"/>
      <c r="CL23" s="1"/>
      <c r="CN23" s="1"/>
      <c r="CP23" s="1"/>
      <c r="CR23" s="1"/>
      <c r="CT23" s="1"/>
      <c r="CV23" s="1"/>
      <c r="CX23" s="1"/>
      <c r="CZ23" s="1"/>
      <c r="DB23" s="1"/>
      <c r="DD23" s="1"/>
      <c r="DF23" s="1"/>
      <c r="DH23" s="1"/>
      <c r="DJ23" s="1"/>
      <c r="DL23" s="1"/>
      <c r="DN23" s="1"/>
      <c r="DP23" s="1"/>
      <c r="DR23" s="1"/>
      <c r="DT23" s="1"/>
      <c r="DV23" s="1"/>
      <c r="DX23" s="1"/>
      <c r="DZ23" s="1"/>
    </row>
    <row r="24" spans="1:130">
      <c r="A24" s="3">
        <v>6</v>
      </c>
      <c r="B24" s="4" t="s">
        <v>52</v>
      </c>
      <c r="C24" s="4" t="s">
        <v>53</v>
      </c>
      <c r="D24" s="4" t="s">
        <v>51</v>
      </c>
      <c r="E24" s="4" t="s">
        <v>3</v>
      </c>
      <c r="F24" s="5">
        <v>9.5833333333333343E-3</v>
      </c>
      <c r="G24" s="4">
        <v>31</v>
      </c>
      <c r="H24" s="4">
        <f t="shared" si="0"/>
        <v>1</v>
      </c>
      <c r="I24" s="5">
        <v>6.0601851851851851E-2</v>
      </c>
      <c r="J24" s="6"/>
      <c r="K24" s="4"/>
      <c r="L24" s="4"/>
      <c r="M24" s="4"/>
      <c r="N24" s="4"/>
      <c r="O24" s="6"/>
      <c r="P24" s="6"/>
      <c r="Q24" s="4"/>
      <c r="R24" s="4"/>
      <c r="S24" s="4"/>
      <c r="T24" s="4"/>
      <c r="U24" s="6"/>
      <c r="V24" s="6"/>
      <c r="W24" s="4"/>
      <c r="X24" s="4"/>
      <c r="Y24" s="4"/>
      <c r="Z24" s="4"/>
      <c r="AA24" s="6"/>
      <c r="AB24" s="6"/>
      <c r="AC24" s="4"/>
      <c r="AD24" s="4"/>
      <c r="AE24" s="4"/>
      <c r="AF24" s="4"/>
      <c r="AG24" s="6"/>
      <c r="AH24" s="6"/>
      <c r="AI24" s="4"/>
      <c r="AJ24" s="4"/>
      <c r="AK24" s="4"/>
      <c r="AL24" s="4"/>
      <c r="AM24" s="6"/>
      <c r="AN24" s="6"/>
      <c r="AO24" s="4"/>
      <c r="AP24" s="4"/>
      <c r="AQ24" s="4"/>
      <c r="AR24" s="4"/>
      <c r="AS24" s="6"/>
      <c r="AT24" s="6"/>
      <c r="AU24" s="4"/>
      <c r="AV24" s="4"/>
      <c r="AW24" s="7">
        <v>1</v>
      </c>
      <c r="AX24" s="6">
        <f>I24-F24</f>
        <v>5.1018518518518519E-2</v>
      </c>
      <c r="AY24">
        <v>30</v>
      </c>
      <c r="AZ24" t="s">
        <v>39</v>
      </c>
      <c r="BA24" s="12">
        <v>21</v>
      </c>
    </row>
    <row r="25" spans="1:130">
      <c r="A25" s="3">
        <v>1</v>
      </c>
      <c r="B25" s="4" t="s">
        <v>40</v>
      </c>
      <c r="C25" s="4" t="s">
        <v>40</v>
      </c>
      <c r="D25" s="4" t="s">
        <v>41</v>
      </c>
      <c r="E25" s="4" t="s">
        <v>2</v>
      </c>
      <c r="F25" s="5">
        <v>0.98322916666666671</v>
      </c>
      <c r="G25" s="6"/>
      <c r="H25" s="6"/>
      <c r="I25" s="4"/>
      <c r="J25" s="4"/>
      <c r="K25" s="4"/>
      <c r="L25" s="6"/>
      <c r="M25" s="6"/>
      <c r="N25" s="4"/>
      <c r="O25" s="4"/>
      <c r="P25" s="4"/>
      <c r="Q25" s="4"/>
      <c r="R25" s="6"/>
      <c r="S25" s="6"/>
      <c r="T25" s="4"/>
      <c r="U25" s="4"/>
      <c r="V25" s="4"/>
      <c r="W25" s="4"/>
      <c r="X25" s="6"/>
      <c r="Y25" s="6"/>
      <c r="Z25" s="4"/>
      <c r="AA25" s="4"/>
      <c r="AB25" s="4"/>
      <c r="AC25" s="4"/>
      <c r="AD25" s="6"/>
      <c r="AE25" s="6"/>
      <c r="AF25" s="4"/>
      <c r="AG25" s="4"/>
      <c r="AH25" s="4"/>
      <c r="AI25" s="4"/>
      <c r="AJ25" s="6"/>
      <c r="AK25" s="6"/>
      <c r="AL25" s="4"/>
      <c r="AM25" s="4"/>
      <c r="AN25" s="4"/>
      <c r="AO25" s="4"/>
      <c r="AP25" s="6"/>
      <c r="AQ25" s="6"/>
      <c r="AR25" s="4"/>
      <c r="AS25" s="4"/>
      <c r="AT25" s="4"/>
      <c r="AU25" s="4"/>
      <c r="AV25" s="6"/>
      <c r="AW25" s="7">
        <v>0</v>
      </c>
      <c r="AX25" s="4"/>
      <c r="AY25">
        <v>31</v>
      </c>
      <c r="AZ25" t="s">
        <v>39</v>
      </c>
      <c r="BA25" s="12"/>
    </row>
    <row r="26" spans="1:130">
      <c r="A26" s="3">
        <v>7</v>
      </c>
      <c r="B26" s="4" t="s">
        <v>57</v>
      </c>
      <c r="C26" s="4" t="s">
        <v>58</v>
      </c>
      <c r="D26" s="4" t="s">
        <v>56</v>
      </c>
      <c r="E26" s="4" t="s">
        <v>9</v>
      </c>
      <c r="F26" s="5">
        <v>1.3692129629629629E-2</v>
      </c>
      <c r="G26" s="6"/>
      <c r="H26" s="4"/>
      <c r="I26" s="4"/>
      <c r="J26" s="4"/>
      <c r="K26" s="4"/>
      <c r="L26" s="6"/>
      <c r="M26" s="6"/>
      <c r="N26" s="4"/>
      <c r="O26" s="4"/>
      <c r="P26" s="4"/>
      <c r="Q26" s="4"/>
      <c r="R26" s="6"/>
      <c r="S26" s="6"/>
      <c r="T26" s="4"/>
      <c r="U26" s="4"/>
      <c r="V26" s="4"/>
      <c r="W26" s="4"/>
      <c r="X26" s="6"/>
      <c r="Y26" s="6"/>
      <c r="Z26" s="4"/>
      <c r="AA26" s="4"/>
      <c r="AB26" s="4"/>
      <c r="AC26" s="4"/>
      <c r="AD26" s="6"/>
      <c r="AE26" s="6"/>
      <c r="AF26" s="4"/>
      <c r="AG26" s="4"/>
      <c r="AH26" s="4"/>
      <c r="AI26" s="4"/>
      <c r="AJ26" s="6"/>
      <c r="AK26" s="6"/>
      <c r="AL26" s="4"/>
      <c r="AM26" s="4"/>
      <c r="AN26" s="4"/>
      <c r="AO26" s="4"/>
      <c r="AP26" s="6"/>
      <c r="AQ26" s="6"/>
      <c r="AR26" s="4"/>
      <c r="AS26" s="4"/>
      <c r="AT26" s="4"/>
      <c r="AU26" s="4"/>
      <c r="AV26" s="6"/>
      <c r="AW26" s="7">
        <v>0</v>
      </c>
      <c r="AX26" s="6"/>
      <c r="AY26">
        <v>32</v>
      </c>
      <c r="AZ26" t="s">
        <v>39</v>
      </c>
      <c r="BA26" s="12"/>
    </row>
    <row r="27" spans="1:130">
      <c r="A27" s="3">
        <v>37</v>
      </c>
      <c r="B27" s="4" t="s">
        <v>106</v>
      </c>
      <c r="C27" s="4"/>
      <c r="D27" s="4"/>
      <c r="E27" s="4" t="s">
        <v>10</v>
      </c>
      <c r="F27" s="5">
        <v>1.6516203703703703E-2</v>
      </c>
      <c r="G27" s="6"/>
      <c r="H27" s="4"/>
      <c r="I27" s="4"/>
      <c r="J27" s="4"/>
      <c r="K27" s="4"/>
      <c r="L27" s="6"/>
      <c r="M27" s="6"/>
      <c r="N27" s="4"/>
      <c r="O27" s="4"/>
      <c r="P27" s="4"/>
      <c r="Q27" s="4"/>
      <c r="R27" s="6"/>
      <c r="S27" s="6"/>
      <c r="T27" s="4"/>
      <c r="U27" s="4"/>
      <c r="V27" s="4"/>
      <c r="W27" s="4"/>
      <c r="X27" s="6"/>
      <c r="Y27" s="6"/>
      <c r="Z27" s="4"/>
      <c r="AA27" s="4"/>
      <c r="AB27" s="4"/>
      <c r="AC27" s="4"/>
      <c r="AD27" s="6"/>
      <c r="AE27" s="6"/>
      <c r="AF27" s="4"/>
      <c r="AG27" s="4"/>
      <c r="AH27" s="4"/>
      <c r="AI27" s="4"/>
      <c r="AJ27" s="6"/>
      <c r="AK27" s="6"/>
      <c r="AL27" s="4"/>
      <c r="AM27" s="4"/>
      <c r="AN27" s="4"/>
      <c r="AO27" s="4"/>
      <c r="AP27" s="6"/>
      <c r="AQ27" s="6"/>
      <c r="AR27" s="4"/>
      <c r="AS27" s="4"/>
      <c r="AT27" s="4"/>
      <c r="AU27" s="4"/>
      <c r="AV27" s="6"/>
      <c r="AW27" s="7">
        <v>0</v>
      </c>
      <c r="AX27" s="6"/>
      <c r="AY27">
        <v>33</v>
      </c>
      <c r="AZ27" t="s">
        <v>39</v>
      </c>
      <c r="BA27" s="12"/>
    </row>
    <row r="28" spans="1:130">
      <c r="A28" s="3">
        <v>3</v>
      </c>
      <c r="B28" s="4" t="s">
        <v>45</v>
      </c>
      <c r="C28" s="4" t="s">
        <v>46</v>
      </c>
      <c r="D28" s="4" t="s">
        <v>44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>
        <v>34</v>
      </c>
      <c r="AZ28" t="s">
        <v>39</v>
      </c>
      <c r="BA28" s="12" t="s">
        <v>114</v>
      </c>
    </row>
    <row r="29" spans="1:130">
      <c r="A29" s="3">
        <v>10</v>
      </c>
      <c r="B29" s="4" t="s">
        <v>62</v>
      </c>
      <c r="C29" s="4" t="s">
        <v>63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>
        <v>35</v>
      </c>
      <c r="AZ29" t="s">
        <v>39</v>
      </c>
      <c r="BA29" s="12" t="s">
        <v>114</v>
      </c>
    </row>
    <row r="30" spans="1:130">
      <c r="A30" s="3">
        <v>18</v>
      </c>
      <c r="B30" s="4" t="s">
        <v>49</v>
      </c>
      <c r="C30" s="4" t="s">
        <v>50</v>
      </c>
      <c r="D30" s="4" t="s">
        <v>51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>
        <v>36</v>
      </c>
      <c r="AZ30" t="s">
        <v>39</v>
      </c>
      <c r="BA30" s="12" t="s">
        <v>114</v>
      </c>
    </row>
    <row r="31" spans="1:130">
      <c r="A31" s="3">
        <v>19</v>
      </c>
      <c r="B31" s="4" t="s">
        <v>87</v>
      </c>
      <c r="C31" s="4" t="s">
        <v>88</v>
      </c>
      <c r="D31" s="4" t="s">
        <v>89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>
        <v>37</v>
      </c>
      <c r="AZ31" t="s">
        <v>39</v>
      </c>
      <c r="BA31" s="12" t="s">
        <v>114</v>
      </c>
    </row>
    <row r="32" spans="1:130">
      <c r="A32" s="3">
        <v>26</v>
      </c>
      <c r="B32" s="4" t="s">
        <v>85</v>
      </c>
      <c r="C32" s="4" t="s">
        <v>86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>
        <v>38</v>
      </c>
      <c r="AZ32" t="s">
        <v>39</v>
      </c>
      <c r="BA32" s="12" t="s">
        <v>114</v>
      </c>
    </row>
    <row r="33" spans="1:53">
      <c r="A33" s="3">
        <v>33</v>
      </c>
      <c r="B33" s="4" t="s">
        <v>100</v>
      </c>
      <c r="C33" s="4" t="s">
        <v>101</v>
      </c>
      <c r="D33" s="4" t="s">
        <v>102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>
        <v>39</v>
      </c>
      <c r="AZ33" t="s">
        <v>39</v>
      </c>
      <c r="BA33" s="12" t="s">
        <v>114</v>
      </c>
    </row>
    <row r="34" spans="1:53">
      <c r="A34" s="3">
        <v>36</v>
      </c>
      <c r="B34" s="4" t="s">
        <v>105</v>
      </c>
      <c r="C34" s="4"/>
      <c r="D34" s="4" t="s">
        <v>120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>
        <v>40</v>
      </c>
      <c r="AZ34" t="s">
        <v>39</v>
      </c>
      <c r="BA34" s="12" t="s">
        <v>114</v>
      </c>
    </row>
  </sheetData>
  <sortState ref="A2:AX32">
    <sortCondition descending="1" ref="AW2:AW32"/>
    <sortCondition ref="AX2:AX32"/>
  </sortState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Z26"/>
  <sheetViews>
    <sheetView topLeftCell="A7" workbookViewId="0">
      <selection activeCell="A5" sqref="A5:B7"/>
    </sheetView>
  </sheetViews>
  <sheetFormatPr defaultRowHeight="15"/>
  <cols>
    <col min="2" max="2" width="13.5703125" bestFit="1" customWidth="1"/>
    <col min="3" max="3" width="10.5703125" hidden="1" customWidth="1"/>
    <col min="4" max="4" width="20.5703125" hidden="1" customWidth="1"/>
    <col min="6" max="47" width="0" hidden="1" customWidth="1"/>
    <col min="48" max="48" width="10.85546875" style="2" bestFit="1" customWidth="1"/>
    <col min="49" max="49" width="15.85546875" bestFit="1" customWidth="1"/>
    <col min="50" max="50" width="9.140625" style="11"/>
    <col min="51" max="51" width="10.7109375" bestFit="1" customWidth="1"/>
    <col min="52" max="52" width="10.5703125" bestFit="1" customWidth="1"/>
    <col min="56" max="56" width="12.140625" customWidth="1"/>
  </cols>
  <sheetData>
    <row r="1" spans="1:182" s="15" customFormat="1" ht="23.25">
      <c r="AV1" s="16"/>
      <c r="AX1" s="16"/>
    </row>
    <row r="2" spans="1:182" ht="37.5">
      <c r="A2" s="29"/>
      <c r="B2" s="29"/>
      <c r="C2" s="29"/>
      <c r="D2" s="29"/>
      <c r="E2" s="30" t="s">
        <v>117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2"/>
      <c r="AY2" s="33" t="s">
        <v>121</v>
      </c>
      <c r="AZ2" s="33"/>
      <c r="BA2" s="33" t="s">
        <v>125</v>
      </c>
      <c r="BB2" s="33"/>
      <c r="BC2" s="34" t="s">
        <v>133</v>
      </c>
      <c r="BD2" s="34" t="s">
        <v>139</v>
      </c>
    </row>
    <row r="3" spans="1:182">
      <c r="A3" s="35" t="s">
        <v>0</v>
      </c>
      <c r="B3" s="29" t="s">
        <v>116</v>
      </c>
      <c r="C3" s="29" t="s">
        <v>115</v>
      </c>
      <c r="D3" s="29" t="s">
        <v>1</v>
      </c>
      <c r="E3" s="29" t="s">
        <v>31</v>
      </c>
      <c r="F3" s="29"/>
      <c r="G3" s="29" t="s">
        <v>32</v>
      </c>
      <c r="H3" s="29" t="s">
        <v>33</v>
      </c>
      <c r="I3" s="29" t="s">
        <v>32</v>
      </c>
      <c r="J3" s="29" t="s">
        <v>32</v>
      </c>
      <c r="K3" s="29" t="s">
        <v>33</v>
      </c>
      <c r="L3" s="29"/>
      <c r="M3" s="29" t="s">
        <v>32</v>
      </c>
      <c r="N3" s="29" t="s">
        <v>33</v>
      </c>
      <c r="O3" s="29"/>
      <c r="P3" s="29" t="s">
        <v>32</v>
      </c>
      <c r="Q3" s="29" t="s">
        <v>33</v>
      </c>
      <c r="R3" s="29"/>
      <c r="S3" s="29" t="s">
        <v>32</v>
      </c>
      <c r="T3" s="29" t="s">
        <v>33</v>
      </c>
      <c r="U3" s="29"/>
      <c r="V3" s="29" t="s">
        <v>32</v>
      </c>
      <c r="W3" s="29" t="s">
        <v>33</v>
      </c>
      <c r="X3" s="29"/>
      <c r="Y3" s="29" t="s">
        <v>32</v>
      </c>
      <c r="Z3" s="29" t="s">
        <v>33</v>
      </c>
      <c r="AA3" s="29"/>
      <c r="AB3" s="29" t="s">
        <v>32</v>
      </c>
      <c r="AC3" s="29" t="s">
        <v>33</v>
      </c>
      <c r="AD3" s="29"/>
      <c r="AE3" s="29" t="s">
        <v>32</v>
      </c>
      <c r="AF3" s="29" t="s">
        <v>33</v>
      </c>
      <c r="AG3" s="29"/>
      <c r="AH3" s="29" t="s">
        <v>36</v>
      </c>
      <c r="AI3" s="29" t="s">
        <v>33</v>
      </c>
      <c r="AJ3" s="29"/>
      <c r="AK3" s="29" t="s">
        <v>32</v>
      </c>
      <c r="AL3" s="29" t="s">
        <v>33</v>
      </c>
      <c r="AM3" s="29"/>
      <c r="AN3" s="29" t="s">
        <v>32</v>
      </c>
      <c r="AO3" s="29" t="s">
        <v>33</v>
      </c>
      <c r="AP3" s="29"/>
      <c r="AQ3" s="29" t="s">
        <v>32</v>
      </c>
      <c r="AR3" s="29" t="s">
        <v>33</v>
      </c>
      <c r="AS3" s="29"/>
      <c r="AT3" s="29" t="s">
        <v>32</v>
      </c>
      <c r="AU3" s="29" t="s">
        <v>33</v>
      </c>
      <c r="AV3" s="35" t="s">
        <v>35</v>
      </c>
      <c r="AW3" s="29" t="s">
        <v>34</v>
      </c>
      <c r="AX3" s="36" t="s">
        <v>113</v>
      </c>
      <c r="AY3" s="29" t="s">
        <v>135</v>
      </c>
      <c r="AZ3" s="29" t="s">
        <v>136</v>
      </c>
      <c r="BA3" s="29" t="s">
        <v>137</v>
      </c>
      <c r="BB3" s="29" t="s">
        <v>138</v>
      </c>
      <c r="BC3" s="29"/>
      <c r="BD3" s="29"/>
      <c r="EJ3">
        <v>47</v>
      </c>
      <c r="EM3">
        <v>48</v>
      </c>
      <c r="EP3">
        <v>49</v>
      </c>
      <c r="ES3">
        <v>50</v>
      </c>
      <c r="EV3">
        <v>51</v>
      </c>
      <c r="EY3">
        <v>52</v>
      </c>
      <c r="FB3">
        <v>53</v>
      </c>
      <c r="FE3">
        <v>54</v>
      </c>
      <c r="FH3">
        <v>55</v>
      </c>
      <c r="FK3">
        <v>56</v>
      </c>
      <c r="FN3">
        <v>57</v>
      </c>
      <c r="FQ3">
        <v>58</v>
      </c>
      <c r="FT3">
        <v>59</v>
      </c>
      <c r="FW3">
        <v>60</v>
      </c>
      <c r="FZ3">
        <v>61</v>
      </c>
    </row>
    <row r="4" spans="1:182">
      <c r="A4" s="3">
        <v>12</v>
      </c>
      <c r="B4" s="4" t="s">
        <v>66</v>
      </c>
      <c r="C4" s="4" t="s">
        <v>60</v>
      </c>
      <c r="D4" s="4" t="s">
        <v>7</v>
      </c>
      <c r="E4" s="5">
        <v>3.1817129629629633E-2</v>
      </c>
      <c r="F4" s="4">
        <v>39</v>
      </c>
      <c r="G4" s="4">
        <f>F4-30</f>
        <v>9</v>
      </c>
      <c r="H4" s="5">
        <v>5.3807870370370374E-2</v>
      </c>
      <c r="I4" s="4">
        <v>46</v>
      </c>
      <c r="J4" s="4">
        <f>I4-30</f>
        <v>16</v>
      </c>
      <c r="K4" s="5">
        <v>6.5648148148148136E-2</v>
      </c>
      <c r="L4" s="4">
        <v>34</v>
      </c>
      <c r="M4" s="4">
        <f>L4-30</f>
        <v>4</v>
      </c>
      <c r="N4" s="5">
        <v>9.0590277777777783E-2</v>
      </c>
      <c r="O4" s="4">
        <v>35</v>
      </c>
      <c r="P4" s="4">
        <f>O4-30</f>
        <v>5</v>
      </c>
      <c r="Q4" s="5">
        <v>0.10564814814814816</v>
      </c>
      <c r="R4" s="4">
        <v>41</v>
      </c>
      <c r="S4" s="4">
        <f>R4-30</f>
        <v>11</v>
      </c>
      <c r="T4" s="5">
        <v>0.10988425925925926</v>
      </c>
      <c r="U4" s="4">
        <v>44</v>
      </c>
      <c r="V4" s="4">
        <f>U4-30</f>
        <v>14</v>
      </c>
      <c r="W4" s="5">
        <v>0.12046296296296295</v>
      </c>
      <c r="X4" s="6"/>
      <c r="Y4" s="4"/>
      <c r="Z4" s="4"/>
      <c r="AA4" s="4"/>
      <c r="AB4" s="4"/>
      <c r="AC4" s="6"/>
      <c r="AD4" s="6"/>
      <c r="AE4" s="4"/>
      <c r="AF4" s="4"/>
      <c r="AG4" s="4"/>
      <c r="AH4" s="4"/>
      <c r="AI4" s="6"/>
      <c r="AJ4" s="6"/>
      <c r="AK4" s="4"/>
      <c r="AL4" s="4"/>
      <c r="AM4" s="4"/>
      <c r="AN4" s="4"/>
      <c r="AO4" s="6"/>
      <c r="AP4" s="6"/>
      <c r="AQ4" s="4"/>
      <c r="AR4" s="4"/>
      <c r="AS4" s="4"/>
      <c r="AT4" s="4"/>
      <c r="AU4" s="6"/>
      <c r="AV4" s="14">
        <v>6</v>
      </c>
      <c r="AW4" s="6">
        <f>W4-E4</f>
        <v>8.8645833333333313E-2</v>
      </c>
      <c r="AX4" s="12">
        <v>1</v>
      </c>
      <c r="AY4" s="5">
        <v>7.9976851851851841E-2</v>
      </c>
      <c r="AZ4" s="12">
        <v>1</v>
      </c>
      <c r="BA4" s="28">
        <v>2.6388888888888889E-2</v>
      </c>
      <c r="BB4" s="12">
        <v>5</v>
      </c>
      <c r="BC4" s="4">
        <f>BB4+AZ4+AX4</f>
        <v>7</v>
      </c>
      <c r="BD4" s="36" t="s">
        <v>134</v>
      </c>
      <c r="BF4" s="1"/>
      <c r="BH4" s="1"/>
      <c r="BJ4" s="1"/>
      <c r="BL4" s="1"/>
      <c r="BN4" s="1"/>
      <c r="BP4" s="1"/>
      <c r="BR4" s="1"/>
      <c r="BT4" s="1"/>
      <c r="BV4" s="1"/>
      <c r="BX4" s="1"/>
      <c r="BZ4" s="1"/>
      <c r="CB4" s="1"/>
      <c r="CD4" s="1"/>
      <c r="CF4" s="1"/>
      <c r="CH4" s="1"/>
      <c r="CJ4" s="1"/>
      <c r="CL4" s="1"/>
      <c r="CN4" s="1"/>
      <c r="CP4" s="1"/>
      <c r="CR4" s="1"/>
      <c r="CT4" s="1"/>
      <c r="CV4" s="1"/>
      <c r="CX4" s="1"/>
      <c r="CZ4" s="1"/>
      <c r="DB4" s="1"/>
      <c r="DD4" s="1"/>
      <c r="DF4" s="1"/>
      <c r="DH4" s="1"/>
      <c r="DJ4" s="1"/>
      <c r="DL4" s="1"/>
      <c r="DN4" s="1"/>
    </row>
    <row r="5" spans="1:182">
      <c r="A5" s="3">
        <v>8</v>
      </c>
      <c r="B5" s="4" t="s">
        <v>59</v>
      </c>
      <c r="C5" s="4" t="s">
        <v>60</v>
      </c>
      <c r="D5" s="4" t="s">
        <v>5</v>
      </c>
      <c r="E5" s="5">
        <v>2.6168981481481477E-2</v>
      </c>
      <c r="F5" s="4">
        <v>39</v>
      </c>
      <c r="G5" s="4">
        <f>F5-30</f>
        <v>9</v>
      </c>
      <c r="H5" s="5">
        <v>5.4884259259259265E-2</v>
      </c>
      <c r="I5" s="6"/>
      <c r="J5" s="4"/>
      <c r="K5" s="4"/>
      <c r="L5" s="4"/>
      <c r="M5" s="4"/>
      <c r="N5" s="6"/>
      <c r="O5" s="6"/>
      <c r="P5" s="4"/>
      <c r="Q5" s="4"/>
      <c r="R5" s="4"/>
      <c r="S5" s="4"/>
      <c r="T5" s="6"/>
      <c r="U5" s="6"/>
      <c r="V5" s="4"/>
      <c r="W5" s="4"/>
      <c r="X5" s="4"/>
      <c r="Y5" s="4"/>
      <c r="Z5" s="6"/>
      <c r="AA5" s="6"/>
      <c r="AB5" s="4"/>
      <c r="AC5" s="4"/>
      <c r="AD5" s="4"/>
      <c r="AE5" s="4"/>
      <c r="AF5" s="6"/>
      <c r="AG5" s="6"/>
      <c r="AH5" s="4"/>
      <c r="AI5" s="4"/>
      <c r="AJ5" s="4"/>
      <c r="AK5" s="4"/>
      <c r="AL5" s="6"/>
      <c r="AM5" s="6"/>
      <c r="AN5" s="4"/>
      <c r="AO5" s="4"/>
      <c r="AP5" s="4"/>
      <c r="AQ5" s="4"/>
      <c r="AR5" s="6"/>
      <c r="AS5" s="6"/>
      <c r="AT5" s="4"/>
      <c r="AU5" s="4"/>
      <c r="AV5" s="14">
        <v>1</v>
      </c>
      <c r="AW5" s="6">
        <f>H5-E5</f>
        <v>2.8715277777777787E-2</v>
      </c>
      <c r="AX5" s="13">
        <v>5</v>
      </c>
      <c r="AY5" s="5">
        <v>8.2372685185185188E-2</v>
      </c>
      <c r="AZ5" s="12">
        <v>2</v>
      </c>
      <c r="BA5" s="5">
        <v>1.3888888888888888E-2</v>
      </c>
      <c r="BB5" s="12">
        <v>2</v>
      </c>
      <c r="BC5" s="4">
        <f>BB5+AZ5+AX5</f>
        <v>9</v>
      </c>
      <c r="BD5" s="36">
        <v>1</v>
      </c>
      <c r="BF5" s="1"/>
      <c r="BH5" s="1"/>
      <c r="BJ5" s="1"/>
      <c r="BL5" s="1"/>
      <c r="BN5" s="1"/>
      <c r="BP5" s="1"/>
      <c r="BR5" s="1"/>
      <c r="BT5" s="1"/>
      <c r="BV5" s="1"/>
      <c r="BX5" s="1"/>
      <c r="BZ5" s="1"/>
      <c r="CB5" s="1"/>
      <c r="CD5" s="1"/>
      <c r="CF5" s="1"/>
      <c r="CH5" s="1"/>
      <c r="CJ5" s="1"/>
      <c r="CL5" s="1"/>
      <c r="CN5" s="1"/>
      <c r="CP5" s="1"/>
      <c r="CR5" s="1"/>
      <c r="CT5" s="1"/>
      <c r="CV5" s="1"/>
      <c r="CX5" s="1"/>
      <c r="CZ5" s="1"/>
      <c r="DB5" s="1"/>
      <c r="DD5" s="1"/>
      <c r="DF5" s="1"/>
      <c r="DH5" s="1"/>
      <c r="DJ5" s="1"/>
      <c r="DL5" s="1"/>
      <c r="DN5" s="1"/>
    </row>
    <row r="6" spans="1:182">
      <c r="A6" s="3">
        <v>9</v>
      </c>
      <c r="B6" s="4" t="s">
        <v>61</v>
      </c>
      <c r="C6" s="4" t="s">
        <v>60</v>
      </c>
      <c r="D6" s="4" t="s">
        <v>4</v>
      </c>
      <c r="E6" s="5">
        <v>3.0358796296296297E-2</v>
      </c>
      <c r="F6" s="4">
        <v>39</v>
      </c>
      <c r="G6" s="4">
        <f>F6-30</f>
        <v>9</v>
      </c>
      <c r="H6" s="5">
        <v>5.4849537037037037E-2</v>
      </c>
      <c r="I6" s="6"/>
      <c r="J6" s="4"/>
      <c r="K6" s="4"/>
      <c r="L6" s="4"/>
      <c r="M6" s="4"/>
      <c r="N6" s="6"/>
      <c r="O6" s="6"/>
      <c r="P6" s="4"/>
      <c r="Q6" s="4"/>
      <c r="R6" s="4"/>
      <c r="S6" s="4"/>
      <c r="T6" s="6"/>
      <c r="U6" s="6"/>
      <c r="V6" s="4"/>
      <c r="W6" s="4"/>
      <c r="X6" s="4"/>
      <c r="Y6" s="4"/>
      <c r="Z6" s="6"/>
      <c r="AA6" s="6"/>
      <c r="AB6" s="4"/>
      <c r="AC6" s="4"/>
      <c r="AD6" s="4"/>
      <c r="AE6" s="4"/>
      <c r="AF6" s="6"/>
      <c r="AG6" s="6"/>
      <c r="AH6" s="4"/>
      <c r="AI6" s="4"/>
      <c r="AJ6" s="4"/>
      <c r="AK6" s="4"/>
      <c r="AL6" s="6"/>
      <c r="AM6" s="6"/>
      <c r="AN6" s="4"/>
      <c r="AO6" s="4"/>
      <c r="AP6" s="4"/>
      <c r="AQ6" s="4"/>
      <c r="AR6" s="6"/>
      <c r="AS6" s="6"/>
      <c r="AT6" s="4"/>
      <c r="AU6" s="4"/>
      <c r="AV6" s="14">
        <v>1</v>
      </c>
      <c r="AW6" s="6">
        <f>H6-E6</f>
        <v>2.449074074074074E-2</v>
      </c>
      <c r="AX6" s="12">
        <v>4</v>
      </c>
      <c r="AY6" s="5">
        <v>8.7303240740740737E-2</v>
      </c>
      <c r="AZ6" s="12">
        <v>4</v>
      </c>
      <c r="BA6" s="28">
        <v>1.5277777777777777E-2</v>
      </c>
      <c r="BB6" s="12">
        <v>3</v>
      </c>
      <c r="BC6" s="4">
        <f>BB6+AZ6+AX6</f>
        <v>11</v>
      </c>
      <c r="BD6" s="36">
        <v>2</v>
      </c>
      <c r="BE6" s="1"/>
      <c r="BG6" s="1"/>
      <c r="BI6" s="1"/>
      <c r="BK6" s="1"/>
      <c r="BM6" s="1"/>
      <c r="BO6" s="1"/>
      <c r="BQ6" s="1"/>
      <c r="BS6" s="1"/>
      <c r="BU6" s="1"/>
      <c r="BW6" s="1"/>
      <c r="BY6" s="1"/>
      <c r="CA6" s="1"/>
      <c r="CC6" s="1"/>
      <c r="CE6" s="1"/>
      <c r="CG6" s="1"/>
      <c r="CI6" s="1"/>
      <c r="CK6" s="1"/>
      <c r="CM6" s="1"/>
      <c r="CO6" s="1"/>
      <c r="CQ6" s="1"/>
      <c r="CS6" s="1"/>
      <c r="CU6" s="1"/>
      <c r="CW6" s="1"/>
      <c r="CY6" s="1"/>
      <c r="DA6" s="1"/>
      <c r="DC6" s="1"/>
      <c r="DE6" s="1"/>
      <c r="DG6" s="1"/>
      <c r="DI6" s="1"/>
      <c r="DK6" s="1"/>
      <c r="DM6" s="1"/>
      <c r="DO6" s="1"/>
      <c r="DQ6" s="1"/>
      <c r="DS6" s="1"/>
    </row>
    <row r="7" spans="1:182">
      <c r="A7" s="3">
        <v>2</v>
      </c>
      <c r="B7" s="4" t="s">
        <v>43</v>
      </c>
      <c r="C7" s="4" t="s">
        <v>44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3"/>
      <c r="AW7" s="4"/>
      <c r="AX7" s="12">
        <v>7</v>
      </c>
      <c r="AY7" s="5">
        <v>8.6782407407407405E-2</v>
      </c>
      <c r="AZ7" s="12">
        <v>3</v>
      </c>
      <c r="BA7" s="5">
        <v>8.3333333333333332E-3</v>
      </c>
      <c r="BB7" s="12">
        <v>1</v>
      </c>
      <c r="BC7" s="4">
        <f>BB7+AZ7+AX7</f>
        <v>11</v>
      </c>
      <c r="BD7" s="36">
        <v>3</v>
      </c>
      <c r="BE7" s="1"/>
      <c r="BG7" s="1"/>
      <c r="BI7" s="1"/>
      <c r="BK7" s="1"/>
      <c r="BM7" s="1"/>
      <c r="BO7" s="1"/>
      <c r="BQ7" s="1"/>
      <c r="BS7" s="1"/>
      <c r="BU7" s="1"/>
      <c r="BW7" s="1"/>
      <c r="BY7" s="1"/>
      <c r="CA7" s="1"/>
      <c r="CC7" s="1"/>
      <c r="CE7" s="1"/>
      <c r="CG7" s="1"/>
      <c r="CI7" s="1"/>
      <c r="CK7" s="1"/>
      <c r="CM7" s="1"/>
      <c r="CO7" s="1"/>
      <c r="CQ7" s="1"/>
      <c r="CS7" s="1"/>
      <c r="CU7" s="1"/>
      <c r="CW7" s="1"/>
      <c r="CY7" s="1"/>
      <c r="DA7" s="1"/>
      <c r="DC7" s="1"/>
      <c r="DE7" s="1"/>
      <c r="DG7" s="1"/>
      <c r="DI7" s="1"/>
      <c r="DK7" s="1"/>
      <c r="DM7" s="1"/>
      <c r="DO7" s="1"/>
    </row>
    <row r="8" spans="1:182">
      <c r="A8" s="3">
        <v>29</v>
      </c>
      <c r="B8" s="4" t="s">
        <v>93</v>
      </c>
      <c r="C8" s="4" t="s">
        <v>83</v>
      </c>
      <c r="D8" s="4" t="s">
        <v>24</v>
      </c>
      <c r="E8" s="5">
        <v>2.8981481481481483E-2</v>
      </c>
      <c r="F8" s="4">
        <v>39</v>
      </c>
      <c r="G8" s="4">
        <f>F8-30</f>
        <v>9</v>
      </c>
      <c r="H8" s="5">
        <v>5.4236111111111117E-2</v>
      </c>
      <c r="I8" s="4">
        <v>44</v>
      </c>
      <c r="J8" s="4">
        <f>I8-30</f>
        <v>14</v>
      </c>
      <c r="K8" s="5">
        <v>0.16523148148148148</v>
      </c>
      <c r="L8" s="6"/>
      <c r="M8" s="4"/>
      <c r="N8" s="4"/>
      <c r="O8" s="4"/>
      <c r="P8" s="4"/>
      <c r="Q8" s="6"/>
      <c r="R8" s="6"/>
      <c r="S8" s="4"/>
      <c r="T8" s="4"/>
      <c r="U8" s="4"/>
      <c r="V8" s="4"/>
      <c r="W8" s="6"/>
      <c r="X8" s="6"/>
      <c r="Y8" s="4"/>
      <c r="Z8" s="4"/>
      <c r="AA8" s="4"/>
      <c r="AB8" s="4"/>
      <c r="AC8" s="6"/>
      <c r="AD8" s="6"/>
      <c r="AE8" s="4"/>
      <c r="AF8" s="4"/>
      <c r="AG8" s="4"/>
      <c r="AH8" s="4"/>
      <c r="AI8" s="6"/>
      <c r="AJ8" s="6"/>
      <c r="AK8" s="4"/>
      <c r="AL8" s="4"/>
      <c r="AM8" s="4"/>
      <c r="AN8" s="4"/>
      <c r="AO8" s="6"/>
      <c r="AP8" s="6"/>
      <c r="AQ8" s="4"/>
      <c r="AR8" s="4"/>
      <c r="AS8" s="4"/>
      <c r="AT8" s="4"/>
      <c r="AU8" s="6"/>
      <c r="AV8" s="14">
        <v>2</v>
      </c>
      <c r="AW8" s="6">
        <f>K8-E8</f>
        <v>0.13624999999999998</v>
      </c>
      <c r="AX8" s="12">
        <v>2</v>
      </c>
      <c r="AY8" s="4"/>
      <c r="AZ8" s="12">
        <v>7</v>
      </c>
      <c r="BA8" s="4"/>
      <c r="BB8" s="12">
        <v>7</v>
      </c>
      <c r="BC8" s="4">
        <f>BB8+AZ8+AX8</f>
        <v>16</v>
      </c>
      <c r="BD8" s="36">
        <v>4</v>
      </c>
      <c r="BE8" s="1"/>
      <c r="BG8" s="1"/>
      <c r="BI8" s="1"/>
      <c r="BK8" s="1"/>
      <c r="BM8" s="1"/>
      <c r="BO8" s="1"/>
      <c r="BQ8" s="1"/>
      <c r="BS8" s="1"/>
      <c r="BU8" s="1"/>
      <c r="BW8" s="1"/>
      <c r="BY8" s="1"/>
      <c r="CA8" s="1"/>
      <c r="CC8" s="1"/>
      <c r="CE8" s="1"/>
      <c r="CG8" s="1"/>
      <c r="CI8" s="1"/>
      <c r="CK8" s="1"/>
      <c r="CM8" s="1"/>
      <c r="CO8" s="1"/>
      <c r="CQ8" s="1"/>
      <c r="CS8" s="1"/>
      <c r="CU8" s="1"/>
      <c r="CW8" s="1"/>
      <c r="CY8" s="1"/>
      <c r="DA8" s="1"/>
      <c r="DC8" s="1"/>
      <c r="DE8" s="1"/>
      <c r="DG8" s="1"/>
      <c r="DI8" s="1"/>
      <c r="DK8" s="1"/>
      <c r="DM8" s="1"/>
      <c r="DO8" s="1"/>
    </row>
    <row r="9" spans="1:182">
      <c r="A9" s="3">
        <v>28</v>
      </c>
      <c r="B9" s="4" t="s">
        <v>92</v>
      </c>
      <c r="C9" s="4" t="s">
        <v>83</v>
      </c>
      <c r="D9" s="4" t="s">
        <v>23</v>
      </c>
      <c r="E9" s="5">
        <v>2.4849537037037035E-2</v>
      </c>
      <c r="F9" s="4">
        <v>39</v>
      </c>
      <c r="G9" s="4">
        <f>F9-30</f>
        <v>9</v>
      </c>
      <c r="H9" s="5">
        <v>5.4293981481481485E-2</v>
      </c>
      <c r="I9" s="4">
        <v>44</v>
      </c>
      <c r="J9" s="4">
        <f>I9-30</f>
        <v>14</v>
      </c>
      <c r="K9" s="5">
        <v>0.16556712962962963</v>
      </c>
      <c r="L9" s="6"/>
      <c r="M9" s="4"/>
      <c r="N9" s="4"/>
      <c r="O9" s="4"/>
      <c r="P9" s="4"/>
      <c r="Q9" s="6"/>
      <c r="R9" s="6"/>
      <c r="S9" s="4"/>
      <c r="T9" s="4"/>
      <c r="U9" s="4"/>
      <c r="V9" s="4"/>
      <c r="W9" s="6"/>
      <c r="X9" s="6"/>
      <c r="Y9" s="4"/>
      <c r="Z9" s="4"/>
      <c r="AA9" s="4"/>
      <c r="AB9" s="4"/>
      <c r="AC9" s="6"/>
      <c r="AD9" s="6"/>
      <c r="AE9" s="4"/>
      <c r="AF9" s="4"/>
      <c r="AG9" s="4"/>
      <c r="AH9" s="4"/>
      <c r="AI9" s="6"/>
      <c r="AJ9" s="6"/>
      <c r="AK9" s="4"/>
      <c r="AL9" s="4"/>
      <c r="AM9" s="4"/>
      <c r="AN9" s="4"/>
      <c r="AO9" s="6"/>
      <c r="AP9" s="6"/>
      <c r="AQ9" s="4"/>
      <c r="AR9" s="4"/>
      <c r="AS9" s="4"/>
      <c r="AT9" s="4"/>
      <c r="AU9" s="6"/>
      <c r="AV9" s="14">
        <v>2</v>
      </c>
      <c r="AW9" s="6">
        <f>K9-E9</f>
        <v>0.14071759259259259</v>
      </c>
      <c r="AX9" s="12">
        <v>3</v>
      </c>
      <c r="AY9" s="6"/>
      <c r="AZ9" s="12">
        <v>7</v>
      </c>
      <c r="BA9" s="6"/>
      <c r="BB9" s="12">
        <v>7</v>
      </c>
      <c r="BC9" s="4">
        <f>BB9+AZ9+AX9</f>
        <v>17</v>
      </c>
      <c r="BD9" s="36">
        <v>5</v>
      </c>
    </row>
    <row r="10" spans="1:182">
      <c r="A10" s="4"/>
      <c r="B10" s="18" t="s">
        <v>131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3"/>
      <c r="AW10" s="4"/>
      <c r="AX10" s="12">
        <v>7</v>
      </c>
      <c r="AY10" s="5"/>
      <c r="AZ10" s="12">
        <v>7</v>
      </c>
      <c r="BA10" s="28">
        <v>1.5972222222222224E-2</v>
      </c>
      <c r="BB10" s="12">
        <v>4</v>
      </c>
      <c r="BC10" s="4">
        <f>BB10+AZ10+AX10</f>
        <v>18</v>
      </c>
      <c r="BD10" s="36">
        <v>6</v>
      </c>
    </row>
    <row r="11" spans="1:182">
      <c r="B11" s="37" t="s">
        <v>140</v>
      </c>
    </row>
    <row r="13" spans="1:182">
      <c r="A13" s="3" t="s">
        <v>0</v>
      </c>
      <c r="B13" s="4" t="s">
        <v>116</v>
      </c>
      <c r="C13" s="4" t="s">
        <v>115</v>
      </c>
      <c r="D13" s="4" t="s">
        <v>1</v>
      </c>
      <c r="E13" s="4" t="s">
        <v>31</v>
      </c>
      <c r="F13" s="4"/>
      <c r="G13" s="4" t="s">
        <v>32</v>
      </c>
      <c r="H13" s="4" t="s">
        <v>33</v>
      </c>
      <c r="I13" s="4" t="s">
        <v>32</v>
      </c>
      <c r="J13" s="4" t="s">
        <v>32</v>
      </c>
      <c r="K13" s="4" t="s">
        <v>33</v>
      </c>
      <c r="L13" s="4"/>
      <c r="M13" s="4" t="s">
        <v>32</v>
      </c>
      <c r="N13" s="4" t="s">
        <v>33</v>
      </c>
      <c r="O13" s="4"/>
      <c r="P13" s="4" t="s">
        <v>32</v>
      </c>
      <c r="Q13" s="4" t="s">
        <v>33</v>
      </c>
      <c r="R13" s="4"/>
      <c r="S13" s="4" t="s">
        <v>32</v>
      </c>
      <c r="T13" s="4" t="s">
        <v>33</v>
      </c>
      <c r="U13" s="4"/>
      <c r="V13" s="4" t="s">
        <v>32</v>
      </c>
      <c r="W13" s="4" t="s">
        <v>33</v>
      </c>
      <c r="X13" s="4"/>
      <c r="Y13" s="4" t="s">
        <v>32</v>
      </c>
      <c r="Z13" s="4" t="s">
        <v>33</v>
      </c>
      <c r="AA13" s="4"/>
      <c r="AB13" s="4" t="s">
        <v>32</v>
      </c>
      <c r="AC13" s="4" t="s">
        <v>33</v>
      </c>
      <c r="AD13" s="4"/>
      <c r="AE13" s="4" t="s">
        <v>32</v>
      </c>
      <c r="AF13" s="4" t="s">
        <v>33</v>
      </c>
      <c r="AG13" s="4"/>
      <c r="AH13" s="4" t="s">
        <v>36</v>
      </c>
      <c r="AI13" s="4" t="s">
        <v>33</v>
      </c>
      <c r="AJ13" s="4"/>
      <c r="AK13" s="4" t="s">
        <v>32</v>
      </c>
      <c r="AL13" s="4" t="s">
        <v>33</v>
      </c>
      <c r="AM13" s="4"/>
      <c r="AN13" s="4" t="s">
        <v>32</v>
      </c>
      <c r="AO13" s="4" t="s">
        <v>33</v>
      </c>
      <c r="AP13" s="4"/>
      <c r="AQ13" s="4" t="s">
        <v>32</v>
      </c>
      <c r="AR13" s="4" t="s">
        <v>33</v>
      </c>
      <c r="AS13" s="4"/>
      <c r="AT13" s="4" t="s">
        <v>32</v>
      </c>
      <c r="AU13" s="4" t="s">
        <v>33</v>
      </c>
      <c r="AV13" s="3" t="s">
        <v>35</v>
      </c>
      <c r="AW13" s="4" t="s">
        <v>34</v>
      </c>
      <c r="AX13" s="12" t="s">
        <v>113</v>
      </c>
    </row>
    <row r="14" spans="1:182">
      <c r="A14" s="4">
        <v>12</v>
      </c>
      <c r="B14" s="4" t="s">
        <v>124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3"/>
      <c r="AW14" s="5">
        <v>7.9976851851851841E-2</v>
      </c>
      <c r="AX14" s="12">
        <v>1</v>
      </c>
    </row>
    <row r="15" spans="1:182">
      <c r="A15" s="4">
        <v>8</v>
      </c>
      <c r="B15" s="4" t="s">
        <v>123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3"/>
      <c r="AW15" s="5">
        <v>8.2372685185185188E-2</v>
      </c>
      <c r="AX15" s="12">
        <v>2</v>
      </c>
    </row>
    <row r="16" spans="1:182">
      <c r="A16" s="4">
        <v>2</v>
      </c>
      <c r="B16" s="4" t="s">
        <v>129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3"/>
      <c r="AW16" s="5">
        <v>8.6782407407407405E-2</v>
      </c>
      <c r="AX16" s="12">
        <v>3</v>
      </c>
    </row>
    <row r="17" spans="1:50">
      <c r="A17" s="4">
        <v>9</v>
      </c>
      <c r="B17" s="4" t="s">
        <v>122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3"/>
      <c r="AW17" s="5">
        <v>8.7303240740740737E-2</v>
      </c>
      <c r="AX17" s="12">
        <v>4</v>
      </c>
    </row>
    <row r="21" spans="1:50">
      <c r="A21" s="3" t="s">
        <v>0</v>
      </c>
      <c r="B21" s="4" t="s">
        <v>116</v>
      </c>
      <c r="C21" s="4" t="s">
        <v>115</v>
      </c>
      <c r="D21" s="4" t="s">
        <v>1</v>
      </c>
      <c r="E21" s="4" t="s">
        <v>31</v>
      </c>
      <c r="F21" s="4"/>
      <c r="G21" s="4" t="s">
        <v>32</v>
      </c>
      <c r="H21" s="4" t="s">
        <v>33</v>
      </c>
      <c r="I21" s="4" t="s">
        <v>32</v>
      </c>
      <c r="J21" s="4" t="s">
        <v>32</v>
      </c>
      <c r="K21" s="4" t="s">
        <v>33</v>
      </c>
      <c r="L21" s="4"/>
      <c r="M21" s="4" t="s">
        <v>32</v>
      </c>
      <c r="N21" s="4" t="s">
        <v>33</v>
      </c>
      <c r="O21" s="4"/>
      <c r="P21" s="4" t="s">
        <v>32</v>
      </c>
      <c r="Q21" s="4" t="s">
        <v>33</v>
      </c>
      <c r="R21" s="4"/>
      <c r="S21" s="4" t="s">
        <v>32</v>
      </c>
      <c r="T21" s="4" t="s">
        <v>33</v>
      </c>
      <c r="U21" s="4"/>
      <c r="V21" s="4" t="s">
        <v>32</v>
      </c>
      <c r="W21" s="4" t="s">
        <v>33</v>
      </c>
      <c r="X21" s="4"/>
      <c r="Y21" s="4" t="s">
        <v>32</v>
      </c>
      <c r="Z21" s="4" t="s">
        <v>33</v>
      </c>
      <c r="AA21" s="4"/>
      <c r="AB21" s="4" t="s">
        <v>32</v>
      </c>
      <c r="AC21" s="4" t="s">
        <v>33</v>
      </c>
      <c r="AD21" s="4"/>
      <c r="AE21" s="4" t="s">
        <v>32</v>
      </c>
      <c r="AF21" s="4" t="s">
        <v>33</v>
      </c>
      <c r="AG21" s="4"/>
      <c r="AH21" s="4" t="s">
        <v>36</v>
      </c>
      <c r="AI21" s="4" t="s">
        <v>33</v>
      </c>
      <c r="AJ21" s="4"/>
      <c r="AK21" s="4" t="s">
        <v>32</v>
      </c>
      <c r="AL21" s="4" t="s">
        <v>33</v>
      </c>
      <c r="AM21" s="4"/>
      <c r="AN21" s="4" t="s">
        <v>32</v>
      </c>
      <c r="AO21" s="4" t="s">
        <v>33</v>
      </c>
      <c r="AP21" s="4"/>
      <c r="AQ21" s="4" t="s">
        <v>32</v>
      </c>
      <c r="AR21" s="4" t="s">
        <v>33</v>
      </c>
      <c r="AS21" s="4"/>
      <c r="AT21" s="4" t="s">
        <v>32</v>
      </c>
      <c r="AU21" s="4" t="s">
        <v>33</v>
      </c>
      <c r="AV21" s="3" t="s">
        <v>35</v>
      </c>
      <c r="AW21" s="4" t="s">
        <v>34</v>
      </c>
      <c r="AX21" s="12" t="s">
        <v>113</v>
      </c>
    </row>
    <row r="22" spans="1:50">
      <c r="A22" s="4">
        <v>2</v>
      </c>
      <c r="B22" s="4" t="s">
        <v>126</v>
      </c>
      <c r="C22" s="4" t="s">
        <v>127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3"/>
      <c r="AW22" s="5">
        <v>8.3333333333333332E-3</v>
      </c>
      <c r="AX22" s="12">
        <v>1</v>
      </c>
    </row>
    <row r="23" spans="1:50">
      <c r="A23" s="4">
        <v>8</v>
      </c>
      <c r="B23" s="4" t="s">
        <v>123</v>
      </c>
      <c r="C23" s="4" t="s">
        <v>128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3"/>
      <c r="AW23" s="5">
        <v>1.3888888888888888E-2</v>
      </c>
      <c r="AX23" s="12">
        <v>2</v>
      </c>
    </row>
    <row r="24" spans="1:50">
      <c r="B24" s="26" t="s">
        <v>130</v>
      </c>
      <c r="AW24" s="27">
        <v>1.5277777777777777E-2</v>
      </c>
    </row>
    <row r="26" spans="1:50">
      <c r="B26" s="26" t="s">
        <v>132</v>
      </c>
    </row>
  </sheetData>
  <sortState ref="A5:BD10">
    <sortCondition ref="BD5:BD10"/>
    <sortCondition ref="AW5:AW10"/>
  </sortState>
  <mergeCells count="3">
    <mergeCell ref="E2:AX2"/>
    <mergeCell ref="AY2:AZ2"/>
    <mergeCell ref="BA2:BB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topLeftCell="A16" workbookViewId="0">
      <selection activeCell="C26" sqref="C26:E27"/>
    </sheetView>
  </sheetViews>
  <sheetFormatPr defaultRowHeight="15"/>
  <cols>
    <col min="3" max="3" width="17.7109375" customWidth="1"/>
    <col min="4" max="4" width="20.42578125" customWidth="1"/>
  </cols>
  <sheetData>
    <row r="1" spans="1:5">
      <c r="A1" t="s">
        <v>0</v>
      </c>
      <c r="B1" t="s">
        <v>37</v>
      </c>
      <c r="C1" t="s">
        <v>110</v>
      </c>
      <c r="D1" t="s">
        <v>111</v>
      </c>
      <c r="E1" t="s">
        <v>38</v>
      </c>
    </row>
    <row r="2" spans="1:5">
      <c r="A2">
        <v>1</v>
      </c>
      <c r="B2" t="s">
        <v>39</v>
      </c>
      <c r="C2" t="s">
        <v>40</v>
      </c>
      <c r="D2" t="s">
        <v>40</v>
      </c>
      <c r="E2" t="s">
        <v>41</v>
      </c>
    </row>
    <row r="3" spans="1:5">
      <c r="A3">
        <v>2</v>
      </c>
      <c r="B3" t="s">
        <v>42</v>
      </c>
      <c r="C3" t="s">
        <v>43</v>
      </c>
      <c r="E3" t="s">
        <v>44</v>
      </c>
    </row>
    <row r="4" spans="1:5">
      <c r="A4">
        <v>3</v>
      </c>
      <c r="B4" t="s">
        <v>39</v>
      </c>
      <c r="C4" t="s">
        <v>45</v>
      </c>
      <c r="D4" t="s">
        <v>46</v>
      </c>
      <c r="E4" t="s">
        <v>44</v>
      </c>
    </row>
    <row r="5" spans="1:5">
      <c r="A5">
        <v>4</v>
      </c>
      <c r="B5" t="s">
        <v>39</v>
      </c>
      <c r="C5" t="s">
        <v>47</v>
      </c>
      <c r="D5" t="s">
        <v>48</v>
      </c>
      <c r="E5" t="s">
        <v>44</v>
      </c>
    </row>
    <row r="6" spans="1:5">
      <c r="A6">
        <v>5</v>
      </c>
      <c r="B6" t="s">
        <v>39</v>
      </c>
      <c r="C6" t="s">
        <v>54</v>
      </c>
      <c r="D6" t="s">
        <v>55</v>
      </c>
      <c r="E6" t="s">
        <v>56</v>
      </c>
    </row>
    <row r="7" spans="1:5">
      <c r="A7">
        <v>6</v>
      </c>
      <c r="B7" t="s">
        <v>39</v>
      </c>
      <c r="C7" t="s">
        <v>52</v>
      </c>
      <c r="D7" t="s">
        <v>53</v>
      </c>
      <c r="E7" t="s">
        <v>51</v>
      </c>
    </row>
    <row r="8" spans="1:5">
      <c r="A8">
        <v>7</v>
      </c>
      <c r="B8" t="s">
        <v>39</v>
      </c>
      <c r="C8" t="s">
        <v>57</v>
      </c>
      <c r="D8" t="s">
        <v>58</v>
      </c>
      <c r="E8" t="s">
        <v>56</v>
      </c>
    </row>
    <row r="9" spans="1:5">
      <c r="A9">
        <v>8</v>
      </c>
      <c r="B9" t="s">
        <v>42</v>
      </c>
      <c r="C9" t="s">
        <v>59</v>
      </c>
      <c r="E9" t="s">
        <v>60</v>
      </c>
    </row>
    <row r="10" spans="1:5">
      <c r="A10">
        <v>9</v>
      </c>
      <c r="B10" t="s">
        <v>42</v>
      </c>
      <c r="C10" t="s">
        <v>61</v>
      </c>
      <c r="E10" t="s">
        <v>60</v>
      </c>
    </row>
    <row r="11" spans="1:5">
      <c r="A11">
        <v>10</v>
      </c>
      <c r="B11" t="s">
        <v>39</v>
      </c>
      <c r="C11" t="s">
        <v>62</v>
      </c>
      <c r="D11" t="s">
        <v>63</v>
      </c>
    </row>
    <row r="12" spans="1:5">
      <c r="A12">
        <v>11</v>
      </c>
      <c r="B12" t="s">
        <v>39</v>
      </c>
      <c r="C12" t="s">
        <v>64</v>
      </c>
      <c r="D12" t="s">
        <v>65</v>
      </c>
    </row>
    <row r="13" spans="1:5">
      <c r="A13">
        <v>12</v>
      </c>
      <c r="B13" t="s">
        <v>42</v>
      </c>
      <c r="C13" t="s">
        <v>66</v>
      </c>
      <c r="E13" t="s">
        <v>60</v>
      </c>
    </row>
    <row r="14" spans="1:5">
      <c r="A14">
        <v>13</v>
      </c>
      <c r="B14" t="s">
        <v>39</v>
      </c>
      <c r="C14" t="s">
        <v>71</v>
      </c>
      <c r="D14" t="s">
        <v>72</v>
      </c>
      <c r="E14" t="s">
        <v>70</v>
      </c>
    </row>
    <row r="15" spans="1:5">
      <c r="A15">
        <v>14</v>
      </c>
      <c r="B15" t="s">
        <v>39</v>
      </c>
      <c r="C15" t="s">
        <v>67</v>
      </c>
    </row>
    <row r="16" spans="1:5">
      <c r="A16">
        <v>16</v>
      </c>
      <c r="B16" t="s">
        <v>39</v>
      </c>
      <c r="C16" t="s">
        <v>68</v>
      </c>
      <c r="D16" t="s">
        <v>69</v>
      </c>
      <c r="E16" t="s">
        <v>70</v>
      </c>
    </row>
    <row r="17" spans="1:5">
      <c r="A17">
        <v>17</v>
      </c>
      <c r="B17" t="s">
        <v>39</v>
      </c>
      <c r="C17" t="s">
        <v>73</v>
      </c>
      <c r="D17" t="s">
        <v>74</v>
      </c>
    </row>
    <row r="18" spans="1:5">
      <c r="A18">
        <v>18</v>
      </c>
      <c r="B18" t="s">
        <v>39</v>
      </c>
      <c r="C18" t="s">
        <v>49</v>
      </c>
      <c r="D18" t="s">
        <v>50</v>
      </c>
      <c r="E18" t="s">
        <v>51</v>
      </c>
    </row>
    <row r="19" spans="1:5">
      <c r="A19">
        <v>19</v>
      </c>
      <c r="B19" t="s">
        <v>39</v>
      </c>
      <c r="C19" t="s">
        <v>87</v>
      </c>
      <c r="D19" t="s">
        <v>88</v>
      </c>
      <c r="E19" t="s">
        <v>89</v>
      </c>
    </row>
    <row r="20" spans="1:5">
      <c r="A20">
        <v>20</v>
      </c>
      <c r="B20" t="s">
        <v>39</v>
      </c>
      <c r="C20" t="s">
        <v>77</v>
      </c>
      <c r="D20" t="s">
        <v>78</v>
      </c>
    </row>
    <row r="21" spans="1:5">
      <c r="A21">
        <v>22</v>
      </c>
      <c r="B21" t="s">
        <v>39</v>
      </c>
      <c r="C21" t="s">
        <v>79</v>
      </c>
      <c r="D21" t="s">
        <v>80</v>
      </c>
      <c r="E21" t="s">
        <v>81</v>
      </c>
    </row>
    <row r="22" spans="1:5">
      <c r="A22">
        <v>24</v>
      </c>
      <c r="B22" t="s">
        <v>39</v>
      </c>
      <c r="C22" t="s">
        <v>82</v>
      </c>
      <c r="E22" t="s">
        <v>83</v>
      </c>
    </row>
    <row r="23" spans="1:5">
      <c r="A23">
        <v>25</v>
      </c>
      <c r="B23" t="s">
        <v>39</v>
      </c>
      <c r="C23" t="s">
        <v>84</v>
      </c>
      <c r="E23" t="s">
        <v>83</v>
      </c>
    </row>
    <row r="24" spans="1:5">
      <c r="A24">
        <v>26</v>
      </c>
      <c r="B24" t="s">
        <v>39</v>
      </c>
      <c r="C24" t="s">
        <v>85</v>
      </c>
      <c r="D24" t="s">
        <v>86</v>
      </c>
    </row>
    <row r="25" spans="1:5">
      <c r="A25">
        <v>27</v>
      </c>
      <c r="B25" t="s">
        <v>39</v>
      </c>
      <c r="C25" t="s">
        <v>90</v>
      </c>
      <c r="D25" t="s">
        <v>91</v>
      </c>
    </row>
    <row r="26" spans="1:5">
      <c r="A26">
        <v>28</v>
      </c>
      <c r="B26" t="s">
        <v>42</v>
      </c>
      <c r="C26" t="s">
        <v>92</v>
      </c>
      <c r="E26" t="s">
        <v>83</v>
      </c>
    </row>
    <row r="27" spans="1:5">
      <c r="A27">
        <v>29</v>
      </c>
      <c r="B27" t="s">
        <v>42</v>
      </c>
      <c r="C27" t="s">
        <v>93</v>
      </c>
      <c r="E27" t="s">
        <v>83</v>
      </c>
    </row>
    <row r="28" spans="1:5">
      <c r="A28">
        <v>30</v>
      </c>
      <c r="B28" t="s">
        <v>39</v>
      </c>
      <c r="C28" t="s">
        <v>94</v>
      </c>
      <c r="D28" t="s">
        <v>95</v>
      </c>
    </row>
    <row r="29" spans="1:5">
      <c r="A29">
        <v>31</v>
      </c>
      <c r="B29" t="s">
        <v>39</v>
      </c>
      <c r="C29" t="s">
        <v>96</v>
      </c>
      <c r="D29" t="s">
        <v>97</v>
      </c>
      <c r="E29" t="s">
        <v>89</v>
      </c>
    </row>
    <row r="30" spans="1:5">
      <c r="A30">
        <v>32</v>
      </c>
      <c r="B30" t="s">
        <v>39</v>
      </c>
      <c r="C30" t="s">
        <v>98</v>
      </c>
      <c r="D30" t="s">
        <v>99</v>
      </c>
      <c r="E30" t="s">
        <v>89</v>
      </c>
    </row>
    <row r="31" spans="1:5">
      <c r="A31">
        <v>33</v>
      </c>
      <c r="B31" t="s">
        <v>39</v>
      </c>
      <c r="C31" t="s">
        <v>100</v>
      </c>
      <c r="D31" t="s">
        <v>101</v>
      </c>
      <c r="E31" t="s">
        <v>102</v>
      </c>
    </row>
    <row r="32" spans="1:5">
      <c r="A32">
        <v>34</v>
      </c>
      <c r="B32" t="s">
        <v>39</v>
      </c>
      <c r="C32" t="s">
        <v>103</v>
      </c>
      <c r="D32" t="s">
        <v>104</v>
      </c>
      <c r="E32" t="s">
        <v>102</v>
      </c>
    </row>
    <row r="33" spans="1:4">
      <c r="A33">
        <v>35</v>
      </c>
      <c r="B33" t="s">
        <v>39</v>
      </c>
      <c r="C33" t="s">
        <v>75</v>
      </c>
      <c r="D33" t="s">
        <v>76</v>
      </c>
    </row>
    <row r="34" spans="1:4">
      <c r="A34">
        <v>36</v>
      </c>
      <c r="B34" t="s">
        <v>39</v>
      </c>
      <c r="C34" t="s">
        <v>105</v>
      </c>
    </row>
    <row r="35" spans="1:4">
      <c r="A35">
        <v>37</v>
      </c>
      <c r="B35" t="s">
        <v>39</v>
      </c>
      <c r="C35" t="s">
        <v>106</v>
      </c>
    </row>
    <row r="36" spans="1:4">
      <c r="A36">
        <v>38</v>
      </c>
      <c r="B36" t="s">
        <v>39</v>
      </c>
      <c r="C36" t="s">
        <v>107</v>
      </c>
    </row>
    <row r="37" spans="1:4">
      <c r="A37">
        <v>39</v>
      </c>
      <c r="B37" t="s">
        <v>39</v>
      </c>
      <c r="C37" t="s">
        <v>108</v>
      </c>
    </row>
    <row r="38" spans="1:4">
      <c r="A38">
        <v>40</v>
      </c>
      <c r="B38" t="s">
        <v>39</v>
      </c>
      <c r="C38" t="s">
        <v>109</v>
      </c>
    </row>
  </sheetData>
  <sortState ref="A2:E38">
    <sortCondition ref="A2:A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Авто</vt:lpstr>
      <vt:lpstr>Квадро</vt:lpstr>
      <vt:lpstr>Лист2</vt:lpstr>
      <vt:lpstr>Авто!Область_печати</vt:lpstr>
      <vt:lpstr>Квадро!Область_печати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</dc:creator>
  <cp:lastModifiedBy>Борис</cp:lastModifiedBy>
  <cp:lastPrinted>2013-07-28T08:09:57Z</cp:lastPrinted>
  <dcterms:created xsi:type="dcterms:W3CDTF">2013-07-27T03:07:28Z</dcterms:created>
  <dcterms:modified xsi:type="dcterms:W3CDTF">2013-07-29T04:29:22Z</dcterms:modified>
</cp:coreProperties>
</file>